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<sst xmlns="http://schemas.openxmlformats.org/spreadsheetml/2006/main" count="33" uniqueCount="33">
  <si>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Restricted Budget- Instruction</t>
  </si>
  <si>
    <t>Restricted Budget- Research</t>
  </si>
  <si>
    <t>Restricted Budget- Public Service</t>
  </si>
  <si>
    <t>America Reads</t>
  </si>
  <si>
    <t>Work Study - Federal</t>
  </si>
  <si>
    <t>KEES</t>
  </si>
  <si>
    <t>Teacher Scholarship Program</t>
  </si>
  <si>
    <t>Early Childhood Dev</t>
  </si>
  <si>
    <t>College Access Programs</t>
  </si>
  <si>
    <t>WESTERN KENTUCKY UNIVERSITY</t>
  </si>
  <si>
    <t>EDUCATIONAL AND GENERAL BUDGETED EXPENDITURES</t>
  </si>
  <si>
    <t>2007-08</t>
  </si>
  <si>
    <t>UNRESTRICTED</t>
  </si>
  <si>
    <t>INDEX</t>
  </si>
  <si>
    <t>BUDGET</t>
  </si>
  <si>
    <t>RESTRICTED FUNDS BY ORGANIZATIONAL AREA</t>
  </si>
  <si>
    <t>PROVOST AND VICE PRESIDENT FOR ACADEMIC AFFAIRS</t>
  </si>
  <si>
    <t>STUDENT FINANCIAL ASSISTANCE</t>
  </si>
  <si>
    <t>TOTAL PROVOST AND VICE PRESIDENT FOR ACADEMIC AFFAIRS</t>
  </si>
  <si>
    <t>TOTAL STUDENT FINANCIAL ASSISTANCE</t>
  </si>
  <si>
    <t>MANDATORY TRANSFERS, EDUCATION AND GENERAL</t>
  </si>
  <si>
    <t>Principal and Interest Educational Plant</t>
  </si>
  <si>
    <t>103116-78608</t>
  </si>
  <si>
    <t>SEOG  2007-08</t>
  </si>
  <si>
    <t>PELL Grants 2007-08</t>
  </si>
  <si>
    <t>SMART Grant 2007-08</t>
  </si>
  <si>
    <t>FAC Grant 2007-08</t>
  </si>
  <si>
    <t>Restricted Budget- Student Financial Aid</t>
  </si>
  <si>
    <t>*The Unrestricted Budget includes $471,031 of restricted, federally-funded</t>
  </si>
  <si>
    <t xml:space="preserve">   College Work Study funding that cannot be separately identified.</t>
  </si>
  <si>
    <t>Total Restricted E&amp;G Budget*</t>
  </si>
  <si>
    <t>Add:  Restricted College Work Study (Base Funding)</t>
  </si>
  <si>
    <t>ADJUSTED RESTRICTED E&amp;G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</si>
</sst>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horizontal="centerContinuous" vertical="top"/>
    </xf>
    <xf numFmtId="43" fontId="1" fillId="0" borderId="0" xfId="42" applyFont="1" applyAlignment="1">
      <alignment horizontal="centerContinuous" vertical="top"/>
    </xf>
    <xf numFmtId="0" fontId="2" fillId="0" borderId="0" xfId="0" applyFont="1" applyAlignment="1">
      <alignment vertical="top"/>
    </xf>
    <xf numFmtId="165" fontId="2" fillId="0" borderId="0" xfId="42" applyNumberFormat="1" applyFont="1" applyAlignment="1">
      <alignment vertical="top"/>
    </xf>
    <xf numFmtId="43" fontId="1" fillId="0" borderId="0" xfId="42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4" fillId="0" borderId="0" xfId="42" applyFont="1" applyAlignment="1">
      <alignment horizontal="center" vertical="top"/>
    </xf>
    <xf numFmtId="0" fontId="1" fillId="0" borderId="0" xfId="0" applyFont="1" applyAlignment="1">
      <alignment vertical="top"/>
    </xf>
    <xf numFmtId="165" fontId="1" fillId="0" borderId="0" xfId="42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0" xfId="42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6">
      <selection activeCell="A39" sqref="A39"/>
    </sheetView>
  </sheetViews>
  <sheetFormatPr defaultColWidth="9.140625" defaultRowHeight="12.75"/>
  <cols>
    <col min="1" max="1" width="2.28125" style="3" customWidth="1"/>
    <col min="2" max="2" width="55.140625" style="3" customWidth="1"/>
    <col min="3" max="3" width="2.7109375" style="3" customWidth="1"/>
    <col min="4" max="4" width="12.140625" style="4" bestFit="1" customWidth="1"/>
    <col min="5" max="5" width="2.7109375" style="3" customWidth="1"/>
    <col min="6" max="6" width="14.7109375" style="3" bestFit="1" customWidth="1"/>
    <col min="7" max="16384" width="9.140625" style="3" customWidth="1"/>
  </cols>
  <sheetData>
    <row r="1" spans="1:6" ht="12.75">
      <c r="A1" s="1" t="s">
        <v>9</v>
      </c>
      <c r="B1" s="1"/>
      <c r="C1" s="1"/>
      <c r="D1" s="1"/>
      <c r="E1" s="1"/>
      <c r="F1" s="2"/>
    </row>
    <row r="2" spans="1:6" ht="12.75">
      <c r="A2" s="1" t="s">
        <v>10</v>
      </c>
      <c r="B2" s="1"/>
      <c r="C2" s="1"/>
      <c r="D2" s="1"/>
      <c r="E2" s="1"/>
      <c r="F2" s="2"/>
    </row>
    <row r="3" spans="1:6" ht="12.75">
      <c r="A3" s="1" t="s">
        <v>15</v>
      </c>
      <c r="B3" s="1"/>
      <c r="C3" s="1"/>
      <c r="D3" s="1"/>
      <c r="E3" s="1"/>
      <c r="F3" s="2"/>
    </row>
    <row r="4" spans="4:6" ht="12.75">
      <c r="D4" s="3"/>
      <c r="F4" s="4"/>
    </row>
    <row r="5" spans="4:6" ht="12.75">
      <c r="D5" s="3"/>
      <c r="F5" s="5" t="s">
        <v>11</v>
      </c>
    </row>
    <row r="6" spans="4:6" ht="12.75">
      <c r="D6" s="3"/>
      <c r="F6" s="6" t="s">
        <v>12</v>
      </c>
    </row>
    <row r="7" spans="4:6" ht="15">
      <c r="D7" s="7" t="s">
        <v>13</v>
      </c>
      <c r="F7" s="8" t="s">
        <v>14</v>
      </c>
    </row>
    <row r="8" spans="4:6" ht="15">
      <c r="D8" s="7"/>
      <c r="F8" s="8"/>
    </row>
    <row r="9" ht="12.75">
      <c r="A9" s="9" t="s">
        <v>16</v>
      </c>
    </row>
    <row r="10" spans="2:6" ht="12.75">
      <c r="B10" s="3" t="s">
        <v>0</v>
      </c>
      <c r="D10" s="12">
        <v>500011</v>
      </c>
      <c r="F10" s="4">
        <v>6850000</v>
      </c>
    </row>
    <row r="11" spans="2:6" ht="12.75">
      <c r="B11" s="3" t="s">
        <v>1</v>
      </c>
      <c r="D11" s="12">
        <v>500012</v>
      </c>
      <c r="F11" s="4">
        <v>7600000</v>
      </c>
    </row>
    <row r="12" spans="2:6" ht="12.75">
      <c r="B12" s="3" t="s">
        <v>2</v>
      </c>
      <c r="D12" s="12">
        <v>500013</v>
      </c>
      <c r="F12" s="4">
        <v>14200000</v>
      </c>
    </row>
    <row r="13" spans="2:6" ht="12.75">
      <c r="B13" s="3" t="s">
        <v>27</v>
      </c>
      <c r="D13" s="12">
        <v>500018</v>
      </c>
      <c r="F13" s="4">
        <v>400000</v>
      </c>
    </row>
    <row r="14" spans="1:6" ht="12.75">
      <c r="A14" s="9" t="s">
        <v>18</v>
      </c>
      <c r="D14" s="12"/>
      <c r="F14" s="10">
        <f>SUM(F10:F13)</f>
        <v>29050000</v>
      </c>
    </row>
    <row r="15" spans="4:6" ht="12.75">
      <c r="D15" s="12"/>
      <c r="F15" s="4"/>
    </row>
    <row r="16" spans="4:6" ht="12.75">
      <c r="D16" s="12"/>
      <c r="F16" s="4"/>
    </row>
    <row r="17" spans="1:6" ht="12.75">
      <c r="A17" s="9" t="s">
        <v>17</v>
      </c>
      <c r="D17" s="12"/>
      <c r="F17" s="4"/>
    </row>
    <row r="18" spans="2:6" ht="12.75">
      <c r="B18" s="3" t="s">
        <v>3</v>
      </c>
      <c r="D18" s="12">
        <v>501103</v>
      </c>
      <c r="F18" s="4">
        <v>58924</v>
      </c>
    </row>
    <row r="19" spans="2:6" ht="12.75">
      <c r="B19" s="3" t="s">
        <v>4</v>
      </c>
      <c r="D19" s="12">
        <v>501105</v>
      </c>
      <c r="F19" s="4">
        <v>210045</v>
      </c>
    </row>
    <row r="20" spans="2:6" ht="12.75">
      <c r="B20" s="3" t="s">
        <v>23</v>
      </c>
      <c r="D20" s="12">
        <v>501118</v>
      </c>
      <c r="F20" s="4">
        <v>468000</v>
      </c>
    </row>
    <row r="21" spans="2:6" ht="12.75">
      <c r="B21" s="3" t="s">
        <v>24</v>
      </c>
      <c r="D21" s="12">
        <v>501128</v>
      </c>
      <c r="F21" s="4">
        <v>13900000</v>
      </c>
    </row>
    <row r="22" spans="2:6" ht="12.75">
      <c r="B22" s="3" t="s">
        <v>25</v>
      </c>
      <c r="D22" s="12">
        <v>501132</v>
      </c>
      <c r="F22" s="4">
        <v>300000</v>
      </c>
    </row>
    <row r="23" spans="2:6" ht="12.75">
      <c r="B23" s="3" t="s">
        <v>26</v>
      </c>
      <c r="D23" s="12">
        <v>501133</v>
      </c>
      <c r="F23" s="4">
        <v>250000</v>
      </c>
    </row>
    <row r="24" spans="2:6" ht="12.75">
      <c r="B24" s="3" t="s">
        <v>5</v>
      </c>
      <c r="D24" s="12">
        <v>502101</v>
      </c>
      <c r="F24" s="4">
        <v>9200000</v>
      </c>
    </row>
    <row r="25" spans="2:6" ht="12.75">
      <c r="B25" s="3" t="s">
        <v>6</v>
      </c>
      <c r="D25" s="12">
        <v>502102</v>
      </c>
      <c r="F25" s="4">
        <v>560000</v>
      </c>
    </row>
    <row r="26" spans="2:6" ht="12.75">
      <c r="B26" s="3" t="s">
        <v>7</v>
      </c>
      <c r="D26" s="12">
        <v>502103</v>
      </c>
      <c r="F26" s="4">
        <v>57000</v>
      </c>
    </row>
    <row r="27" spans="2:6" ht="12.75">
      <c r="B27" s="3" t="s">
        <v>8</v>
      </c>
      <c r="D27" s="12">
        <v>502104</v>
      </c>
      <c r="F27" s="4">
        <v>5000000</v>
      </c>
    </row>
    <row r="28" spans="1:6" ht="12.75">
      <c r="A28" s="9" t="s">
        <v>19</v>
      </c>
      <c r="F28" s="10">
        <f>SUM(F18:F27)</f>
        <v>30003969</v>
      </c>
    </row>
    <row r="29" ht="12.75">
      <c r="F29" s="4"/>
    </row>
    <row r="30" ht="12.75">
      <c r="F30" s="4"/>
    </row>
    <row r="31" spans="1:6" ht="12.75">
      <c r="A31" s="9" t="s">
        <v>20</v>
      </c>
      <c r="F31" s="4"/>
    </row>
    <row r="32" spans="2:6" ht="12.75">
      <c r="B32" s="3" t="s">
        <v>21</v>
      </c>
      <c r="D32" s="4" t="s">
        <v>22</v>
      </c>
      <c r="F32" s="10">
        <v>66000</v>
      </c>
    </row>
    <row r="33" ht="12.75">
      <c r="F33" s="10"/>
    </row>
    <row r="34" ht="12.75">
      <c r="F34" s="10"/>
    </row>
    <row r="35" ht="12.75">
      <c r="F35" s="4"/>
    </row>
    <row r="36" spans="1:6" ht="12.75">
      <c r="A36" s="3" t="s">
        <v>30</v>
      </c>
      <c r="F36" s="11">
        <f>+F32+F28+F14</f>
        <v>59119969</v>
      </c>
    </row>
    <row r="37" spans="1:6" ht="12.75">
      <c r="A37" s="3" t="s">
        <v>31</v>
      </c>
      <c r="D37" s="3"/>
      <c r="F37" s="4">
        <f>740000-58924-210045</f>
        <v>471031</v>
      </c>
    </row>
    <row r="38" spans="1:6" s="9" customFormat="1" ht="12.75">
      <c r="A38" s="9" t="s">
        <v>32</v>
      </c>
      <c r="F38" s="10">
        <f>+F36+F37</f>
        <v>59591000</v>
      </c>
    </row>
    <row r="39" s="9" customFormat="1" ht="12.75">
      <c r="F39" s="10"/>
    </row>
    <row r="40" s="9" customFormat="1" ht="12.75">
      <c r="F40" s="10"/>
    </row>
    <row r="41" spans="4:6" ht="12.75">
      <c r="D41" s="3"/>
      <c r="F41" s="4"/>
    </row>
    <row r="42" spans="2:6" ht="12.75">
      <c r="B42" s="3" t="s">
        <v>28</v>
      </c>
      <c r="D42" s="3"/>
      <c r="F42" s="4"/>
    </row>
    <row r="43" spans="2:6" ht="12.75">
      <c r="B43" s="3" t="s">
        <v>29</v>
      </c>
      <c r="D43" s="3"/>
      <c r="F4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bud_expend_summary_by_divorgn_rest.rpt</dc:title>
  <dc:subject/>
  <dc:creator>Crystal Decisions</dc:creator>
  <cp:keywords/>
  <dc:description>Powered by Crystal</dc:description>
  <cp:lastModifiedBy>Network and Computing Support</cp:lastModifiedBy>
  <cp:lastPrinted>2007-05-25T20:09:11Z</cp:lastPrinted>
  <dcterms:created xsi:type="dcterms:W3CDTF">2007-07-09T13:35:01Z</dcterms:created>
  <dcterms:modified xsi:type="dcterms:W3CDTF">2011-08-25T19:11:00Z</dcterms:modified>
  <cp:category/>
  <cp:version/>
  <cp:contentType/>
  <cp:contentStatus/>
</cp:coreProperties>
</file>