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19440" windowHeight="7815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J19" i="1" l="1"/>
  <c r="J29" i="1" l="1"/>
  <c r="D23" i="1"/>
  <c r="D13" i="1"/>
  <c r="J11" i="1" s="1"/>
  <c r="J15" i="1" s="1"/>
  <c r="J31" i="1" l="1"/>
  <c r="O33" i="1" s="1"/>
  <c r="D25" i="1"/>
</calcChain>
</file>

<file path=xl/sharedStrings.xml><?xml version="1.0" encoding="utf-8"?>
<sst xmlns="http://schemas.openxmlformats.org/spreadsheetml/2006/main" count="42" uniqueCount="42">
  <si>
    <t>Input Years of Service</t>
  </si>
  <si>
    <t>Benefit Factor</t>
  </si>
  <si>
    <t>Annual KTRS Benefit</t>
  </si>
  <si>
    <t>Input Final Contract Salary</t>
  </si>
  <si>
    <t>TRP Salary (12 hrs/FY)</t>
  </si>
  <si>
    <t>Annual TRP Salary</t>
  </si>
  <si>
    <t>Total Gross Annual Salary in TRP</t>
  </si>
  <si>
    <t>Input Fed Tax Rate %</t>
  </si>
  <si>
    <t>Annual Taxable KTRS Income</t>
  </si>
  <si>
    <t>KY State Tax</t>
  </si>
  <si>
    <t>Input Fed Tax Rate</t>
  </si>
  <si>
    <t>Social Security Tax</t>
  </si>
  <si>
    <t>Net Annual KTRS Benefit</t>
  </si>
  <si>
    <t>Net Annual TRP Salary</t>
  </si>
  <si>
    <t>age 55 and have 27 years of service qualify for the highest 3 year average</t>
  </si>
  <si>
    <t>will provide a free supplement (including Rx coverage)</t>
  </si>
  <si>
    <t>retirees with 27 years of service currently costs approximately $130/mo</t>
  </si>
  <si>
    <t>reside in the Warren County School District pay an additional .50% tax.</t>
  </si>
  <si>
    <t xml:space="preserve">&gt;Retirees over 65 with 27 years of service will pay approximately $130/mo for Medicare Part B and KTRS </t>
  </si>
  <si>
    <t xml:space="preserve">&gt;Retiress under 65 have several health insurance coverage options through KTRS.  Employee only coverage for </t>
  </si>
  <si>
    <t>Total Net Annual Salary in TRP *</t>
  </si>
  <si>
    <t>Directions:  Input employee specific information in the fields highlighted yellow</t>
  </si>
  <si>
    <t>Input Annual TRP Salary (D23)</t>
  </si>
  <si>
    <t>Comparing Your Current Net Income to Net Income in Transitional Retirement</t>
  </si>
  <si>
    <t xml:space="preserve">Current Net Annual Income* </t>
  </si>
  <si>
    <t>*Use TopNet to gather your current net FY income (July 1 - June 30)</t>
  </si>
  <si>
    <r>
      <t xml:space="preserve">Input Average High 3 or 5 Salary </t>
    </r>
    <r>
      <rPr>
        <vertAlign val="superscript"/>
        <sz val="10"/>
        <color theme="1"/>
        <rFont val="Calibri"/>
        <family val="2"/>
        <scheme val="minor"/>
      </rPr>
      <t>1</t>
    </r>
  </si>
  <si>
    <r>
      <t xml:space="preserve">Input Annual Health Pemium </t>
    </r>
    <r>
      <rPr>
        <vertAlign val="superscript"/>
        <sz val="10"/>
        <color theme="1"/>
        <rFont val="Calibri"/>
        <family val="2"/>
        <scheme val="minor"/>
      </rPr>
      <t>2</t>
    </r>
  </si>
  <si>
    <r>
      <t xml:space="preserve">Input BG Occ/WC Tax (if applicable) </t>
    </r>
    <r>
      <rPr>
        <vertAlign val="superscript"/>
        <sz val="10"/>
        <color theme="1"/>
        <rFont val="Calibri"/>
        <family val="2"/>
        <scheme val="minor"/>
      </rPr>
      <t>3</t>
    </r>
  </si>
  <si>
    <r>
      <rPr>
        <i/>
        <vertAlign val="superscript"/>
        <sz val="10"/>
        <color theme="1"/>
        <rFont val="Calibri"/>
        <family val="2"/>
        <scheme val="minor"/>
      </rPr>
      <t>1</t>
    </r>
    <r>
      <rPr>
        <i/>
        <sz val="10"/>
        <color theme="1"/>
        <rFont val="Calibri"/>
        <family val="2"/>
        <scheme val="minor"/>
      </rPr>
      <t xml:space="preserve"> Use TopNet to gather your highest 3 or 5 years of FY total earnings (July 1 - June 30).  Members who are at least</t>
    </r>
  </si>
  <si>
    <r>
      <rPr>
        <i/>
        <vertAlign val="superscript"/>
        <sz val="10"/>
        <color theme="1"/>
        <rFont val="Calibri"/>
        <family val="2"/>
        <scheme val="minor"/>
      </rPr>
      <t>2</t>
    </r>
    <r>
      <rPr>
        <i/>
        <sz val="10"/>
        <color theme="1"/>
        <rFont val="Calibri"/>
        <family val="2"/>
        <scheme val="minor"/>
      </rPr>
      <t xml:space="preserve"> Health Insurance rates are availabe on the KTRS website:  http://ktrs.ky.gov/02_retired_members/index.htm </t>
    </r>
  </si>
  <si>
    <r>
      <rPr>
        <i/>
        <vertAlign val="superscript"/>
        <sz val="10"/>
        <color theme="1"/>
        <rFont val="Calibri"/>
        <family val="2"/>
        <scheme val="minor"/>
      </rPr>
      <t>3</t>
    </r>
    <r>
      <rPr>
        <i/>
        <sz val="10"/>
        <color theme="1"/>
        <rFont val="Calibri"/>
        <family val="2"/>
        <scheme val="minor"/>
      </rPr>
      <t xml:space="preserve"> Employees who work in the City of Bowling Green pay an occupational tax of 1.85%.  Employees who </t>
    </r>
  </si>
  <si>
    <t>Difference in Current Annual Net Income &amp; Net Income in Transitional Retirement</t>
  </si>
  <si>
    <t>Estimating Your Gross Income in Transitional Retirement</t>
  </si>
  <si>
    <t>Estimating Your Net Income in Transitional Retirement</t>
  </si>
  <si>
    <t>Estimate KTRS Annual Benefit</t>
  </si>
  <si>
    <t>Estimate KTRS Net Income</t>
  </si>
  <si>
    <t>Estimate TRP Salary</t>
  </si>
  <si>
    <t>Estimate TRP Net Income</t>
  </si>
  <si>
    <t>*Compare these numbers to determine if the TRP is a better option for you financially  (Note:  This does not take into account any income from Social Security)</t>
  </si>
  <si>
    <t>Note:  This illustration assumes KTRS Pension Benefit Option 1:  Straight Life Annuity</t>
  </si>
  <si>
    <t>Input Annual KTRS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</si>
</sst>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3" fillId="0" borderId="2" xfId="0" applyFont="1" applyBorder="1"/>
    <xf numFmtId="164" fontId="3" fillId="2" borderId="1" xfId="0" applyNumberFormat="1" applyFont="1" applyFill="1" applyBorder="1"/>
    <xf numFmtId="0" fontId="3" fillId="2" borderId="1" xfId="0" applyFont="1" applyFill="1" applyBorder="1"/>
    <xf numFmtId="6" fontId="3" fillId="2" borderId="1" xfId="0" applyNumberFormat="1" applyFont="1" applyFill="1" applyBorder="1"/>
    <xf numFmtId="9" fontId="3" fillId="0" borderId="1" xfId="0" applyNumberFormat="1" applyFont="1" applyBorder="1"/>
    <xf numFmtId="164" fontId="3" fillId="0" borderId="1" xfId="0" applyNumberFormat="1" applyFont="1" applyBorder="1"/>
    <xf numFmtId="9" fontId="3" fillId="2" borderId="1" xfId="0" applyNumberFormat="1" applyFont="1" applyFill="1" applyBorder="1"/>
    <xf numFmtId="164" fontId="3" fillId="0" borderId="0" xfId="0" applyNumberFormat="1" applyFont="1" applyBorder="1"/>
    <xf numFmtId="10" fontId="3" fillId="0" borderId="1" xfId="0" applyNumberFormat="1" applyFont="1" applyBorder="1"/>
    <xf numFmtId="9" fontId="3" fillId="0" borderId="1" xfId="0" applyNumberFormat="1" applyFont="1" applyFill="1" applyBorder="1"/>
    <xf numFmtId="10" fontId="3" fillId="2" borderId="1" xfId="0" applyNumberFormat="1" applyFont="1" applyFill="1" applyBorder="1"/>
    <xf numFmtId="164" fontId="2" fillId="0" borderId="1" xfId="0" applyNumberFormat="1" applyFont="1" applyBorder="1"/>
    <xf numFmtId="0" fontId="2" fillId="0" borderId="3" xfId="0" applyFont="1" applyBorder="1"/>
    <xf numFmtId="0" fontId="3" fillId="0" borderId="4" xfId="0" applyFont="1" applyBorder="1"/>
    <xf numFmtId="164" fontId="5" fillId="0" borderId="0" xfId="0" applyNumberFormat="1" applyFont="1" applyFill="1" applyBorder="1"/>
    <xf numFmtId="0" fontId="2" fillId="0" borderId="4" xfId="0" applyFont="1" applyBorder="1"/>
    <xf numFmtId="0" fontId="2" fillId="0" borderId="0" xfId="0" applyFont="1" applyBorder="1"/>
    <xf numFmtId="0" fontId="3" fillId="0" borderId="0" xfId="0" applyFont="1" applyBorder="1"/>
    <xf numFmtId="164" fontId="5" fillId="0" borderId="0" xfId="0" applyNumberFormat="1" applyFont="1" applyBorder="1"/>
    <xf numFmtId="0" fontId="6" fillId="0" borderId="0" xfId="0" applyFont="1"/>
    <xf numFmtId="0" fontId="8" fillId="0" borderId="0" xfId="0" applyFont="1"/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3" borderId="0" xfId="0" applyFont="1" applyFill="1"/>
    <xf numFmtId="0" fontId="3" fillId="3" borderId="0" xfId="0" applyFont="1" applyFill="1"/>
    <xf numFmtId="0" fontId="2" fillId="3" borderId="0" xfId="0" applyFont="1" applyFill="1" applyAlignment="1">
      <alignment horizontal="center" wrapText="1"/>
    </xf>
    <xf numFmtId="164" fontId="3" fillId="3" borderId="0" xfId="0" applyNumberFormat="1" applyFont="1" applyFill="1" applyBorder="1"/>
    <xf numFmtId="6" fontId="3" fillId="3" borderId="0" xfId="0" applyNumberFormat="1" applyFont="1" applyFill="1" applyBorder="1"/>
    <xf numFmtId="9" fontId="3" fillId="3" borderId="0" xfId="0" applyNumberFormat="1" applyFont="1" applyFill="1" applyBorder="1"/>
    <xf numFmtId="10" fontId="3" fillId="3" borderId="0" xfId="0" applyNumberFormat="1" applyFont="1" applyFill="1" applyBorder="1"/>
    <xf numFmtId="164" fontId="5" fillId="3" borderId="0" xfId="0" applyNumberFormat="1" applyFont="1" applyFill="1" applyBorder="1"/>
    <xf numFmtId="0" fontId="0" fillId="3" borderId="0" xfId="0" applyFill="1"/>
    <xf numFmtId="0" fontId="1" fillId="3" borderId="0" xfId="0" applyFont="1" applyFill="1" applyBorder="1"/>
    <xf numFmtId="0" fontId="3" fillId="4" borderId="0" xfId="0" applyFont="1" applyFill="1"/>
    <xf numFmtId="164" fontId="9" fillId="5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>
      <selection activeCell="O31" sqref="O31"/>
    </sheetView>
  </sheetViews>
  <sheetFormatPr defaultRowHeight="15" x14ac:dyDescent="0.25"/>
  <cols>
    <col min="3" max="3" width="10.28515625" customWidth="1"/>
    <col min="4" max="4" width="9.42578125" customWidth="1"/>
    <col min="5" max="5" width="2.140625" customWidth="1"/>
    <col min="6" max="6" width="1.85546875" hidden="1" customWidth="1"/>
    <col min="9" max="9" width="13.5703125" customWidth="1"/>
    <col min="10" max="10" width="9.140625" customWidth="1"/>
    <col min="11" max="11" width="1.85546875" customWidth="1"/>
    <col min="12" max="12" width="9.28515625" customWidth="1"/>
    <col min="14" max="14" width="5.5703125" customWidth="1"/>
    <col min="15" max="15" width="10" customWidth="1"/>
    <col min="16" max="16" width="2.28515625" customWidth="1"/>
  </cols>
  <sheetData>
    <row r="1" spans="1:16" ht="29.25" customHeight="1" x14ac:dyDescent="0.25">
      <c r="A1" s="27" t="s">
        <v>33</v>
      </c>
      <c r="B1" s="27"/>
      <c r="C1" s="27"/>
      <c r="D1" s="27"/>
      <c r="E1" s="33"/>
      <c r="F1" s="2"/>
      <c r="G1" s="27" t="s">
        <v>34</v>
      </c>
      <c r="H1" s="27"/>
      <c r="I1" s="27"/>
      <c r="J1" s="27"/>
      <c r="K1" s="35"/>
      <c r="L1" s="27" t="s">
        <v>23</v>
      </c>
      <c r="M1" s="27"/>
      <c r="N1" s="27"/>
      <c r="O1" s="27"/>
      <c r="P1" s="41"/>
    </row>
    <row r="2" spans="1:16" ht="8.25" customHeight="1" x14ac:dyDescent="0.25">
      <c r="A2" s="4"/>
      <c r="B2" s="3"/>
      <c r="C2" s="3"/>
      <c r="D2" s="3"/>
      <c r="E2" s="33"/>
      <c r="F2" s="2"/>
      <c r="G2" s="3"/>
      <c r="H2" s="3"/>
      <c r="I2" s="3"/>
      <c r="J2" s="3"/>
      <c r="K2" s="35"/>
      <c r="L2" s="2"/>
      <c r="M2" s="2"/>
      <c r="N2" s="2"/>
      <c r="O2" s="2"/>
      <c r="P2" s="41"/>
    </row>
    <row r="3" spans="1:16" ht="26.25" customHeight="1" x14ac:dyDescent="0.25">
      <c r="A3" s="2" t="s">
        <v>21</v>
      </c>
      <c r="B3" s="2"/>
      <c r="C3" s="2"/>
      <c r="D3" s="2"/>
      <c r="E3" s="34"/>
      <c r="F3" s="2"/>
      <c r="G3" s="2"/>
      <c r="H3" s="2"/>
      <c r="I3" s="2"/>
      <c r="J3" s="2"/>
      <c r="K3" s="34"/>
      <c r="L3" s="31" t="s">
        <v>25</v>
      </c>
      <c r="M3" s="31"/>
      <c r="N3" s="31"/>
      <c r="O3" s="31"/>
      <c r="P3" s="41"/>
    </row>
    <row r="4" spans="1:16" x14ac:dyDescent="0.25">
      <c r="A4" s="2"/>
      <c r="B4" s="2"/>
      <c r="C4" s="2"/>
      <c r="D4" s="2"/>
      <c r="E4" s="34"/>
      <c r="F4" s="2"/>
      <c r="G4" s="2"/>
      <c r="H4" s="2"/>
      <c r="I4" s="2"/>
      <c r="J4" s="2"/>
      <c r="K4" s="34"/>
      <c r="L4" s="2"/>
      <c r="M4" s="2"/>
      <c r="N4" s="2"/>
      <c r="O4" s="2"/>
      <c r="P4" s="41"/>
    </row>
    <row r="5" spans="1:16" ht="15.75" thickBot="1" x14ac:dyDescent="0.3">
      <c r="A5" s="5" t="s">
        <v>35</v>
      </c>
      <c r="B5" s="5"/>
      <c r="C5" s="5"/>
      <c r="D5" s="2"/>
      <c r="E5" s="34"/>
      <c r="F5" s="2"/>
      <c r="G5" s="5" t="s">
        <v>36</v>
      </c>
      <c r="H5" s="6"/>
      <c r="I5" s="6"/>
      <c r="J5" s="2"/>
      <c r="K5" s="34"/>
      <c r="L5" s="2"/>
      <c r="M5" s="2"/>
      <c r="N5" s="2"/>
      <c r="O5" s="2"/>
      <c r="P5" s="41"/>
    </row>
    <row r="6" spans="1:16" ht="15.75" thickBot="1" x14ac:dyDescent="0.3">
      <c r="A6" s="2"/>
      <c r="B6" s="2"/>
      <c r="C6" s="2"/>
      <c r="D6" s="2"/>
      <c r="E6" s="34"/>
      <c r="F6" s="2"/>
      <c r="G6" s="2"/>
      <c r="H6" s="2"/>
      <c r="I6" s="2"/>
      <c r="J6" s="2"/>
      <c r="K6" s="34"/>
      <c r="L6" s="2"/>
      <c r="M6" s="2"/>
      <c r="N6" s="2"/>
      <c r="O6" s="2"/>
      <c r="P6" s="41"/>
    </row>
    <row r="7" spans="1:16" ht="16.5" thickBot="1" x14ac:dyDescent="0.3">
      <c r="A7" s="2" t="s">
        <v>26</v>
      </c>
      <c r="B7" s="2"/>
      <c r="C7" s="2"/>
      <c r="D7" s="7"/>
      <c r="E7" s="34"/>
      <c r="F7" s="2"/>
      <c r="G7" s="2" t="s">
        <v>41</v>
      </c>
      <c r="H7" s="2"/>
      <c r="I7" s="2"/>
      <c r="J7" s="7"/>
      <c r="K7" s="36"/>
      <c r="L7" s="2"/>
      <c r="M7" s="2"/>
      <c r="N7" s="2"/>
      <c r="O7" s="2"/>
      <c r="P7" s="41"/>
    </row>
    <row r="8" spans="1:16" ht="6" customHeight="1" thickBot="1" x14ac:dyDescent="0.3">
      <c r="A8" s="2"/>
      <c r="B8" s="2"/>
      <c r="C8" s="2"/>
      <c r="D8" s="2"/>
      <c r="E8" s="34"/>
      <c r="F8" s="2"/>
      <c r="G8" s="2"/>
      <c r="H8" s="2"/>
      <c r="I8" s="2"/>
      <c r="J8" s="2"/>
      <c r="K8" s="34"/>
      <c r="L8" s="2"/>
      <c r="M8" s="2"/>
      <c r="N8" s="2"/>
      <c r="O8" s="2"/>
      <c r="P8" s="41"/>
    </row>
    <row r="9" spans="1:16" ht="16.5" thickBot="1" x14ac:dyDescent="0.3">
      <c r="A9" s="2" t="s">
        <v>0</v>
      </c>
      <c r="B9" s="2"/>
      <c r="C9" s="2"/>
      <c r="D9" s="8"/>
      <c r="E9" s="34"/>
      <c r="F9" s="2"/>
      <c r="G9" s="2" t="s">
        <v>27</v>
      </c>
      <c r="H9" s="2"/>
      <c r="I9" s="2"/>
      <c r="J9" s="9"/>
      <c r="K9" s="37"/>
      <c r="L9" s="2"/>
      <c r="M9" s="2"/>
      <c r="N9" s="2"/>
      <c r="O9" s="2"/>
      <c r="P9" s="41"/>
    </row>
    <row r="10" spans="1:16" ht="6" customHeight="1" thickBot="1" x14ac:dyDescent="0.3">
      <c r="A10" s="2"/>
      <c r="B10" s="2"/>
      <c r="C10" s="2"/>
      <c r="D10" s="2"/>
      <c r="E10" s="34"/>
      <c r="F10" s="2"/>
      <c r="G10" s="2"/>
      <c r="H10" s="2"/>
      <c r="I10" s="2"/>
      <c r="J10" s="2"/>
      <c r="K10" s="34"/>
      <c r="L10" s="2"/>
      <c r="M10" s="2"/>
      <c r="N10" s="2"/>
      <c r="O10" s="2"/>
      <c r="P10" s="41"/>
    </row>
    <row r="11" spans="1:16" ht="15.75" thickBot="1" x14ac:dyDescent="0.3">
      <c r="A11" s="2" t="s">
        <v>1</v>
      </c>
      <c r="B11" s="2"/>
      <c r="C11" s="2"/>
      <c r="D11" s="10">
        <v>0.02</v>
      </c>
      <c r="E11" s="34"/>
      <c r="F11" s="2"/>
      <c r="G11" s="2" t="s">
        <v>8</v>
      </c>
      <c r="H11" s="2"/>
      <c r="I11" s="2"/>
      <c r="J11" s="11">
        <f>J7-J9</f>
        <v>0</v>
      </c>
      <c r="K11" s="36"/>
      <c r="L11" s="2"/>
      <c r="M11" s="2"/>
      <c r="N11" s="2"/>
      <c r="O11" s="2"/>
      <c r="P11" s="41"/>
    </row>
    <row r="12" spans="1:16" ht="7.5" customHeight="1" thickBot="1" x14ac:dyDescent="0.3">
      <c r="A12" s="2"/>
      <c r="B12" s="2"/>
      <c r="C12" s="2"/>
      <c r="D12" s="2"/>
      <c r="E12" s="34"/>
      <c r="F12" s="2"/>
      <c r="G12" s="2"/>
      <c r="H12" s="2"/>
      <c r="I12" s="2"/>
      <c r="J12" s="2"/>
      <c r="K12" s="34"/>
      <c r="L12" s="2"/>
      <c r="M12" s="2"/>
      <c r="N12" s="2"/>
      <c r="O12" s="2"/>
      <c r="P12" s="41"/>
    </row>
    <row r="13" spans="1:16" ht="15.75" thickBot="1" x14ac:dyDescent="0.3">
      <c r="A13" s="1" t="s">
        <v>2</v>
      </c>
      <c r="B13" s="2"/>
      <c r="C13" s="2"/>
      <c r="D13" s="11">
        <f>PRODUCT(D7*D9*D11)</f>
        <v>0</v>
      </c>
      <c r="E13" s="34"/>
      <c r="F13" s="2"/>
      <c r="G13" s="2" t="s">
        <v>7</v>
      </c>
      <c r="H13" s="2"/>
      <c r="I13" s="2"/>
      <c r="J13" s="12"/>
      <c r="K13" s="38"/>
      <c r="L13" s="2"/>
      <c r="M13" s="2"/>
      <c r="N13" s="2"/>
      <c r="O13" s="2"/>
      <c r="P13" s="41"/>
    </row>
    <row r="14" spans="1:16" ht="8.25" customHeight="1" thickBot="1" x14ac:dyDescent="0.3">
      <c r="A14" s="2"/>
      <c r="B14" s="2"/>
      <c r="C14" s="2"/>
      <c r="D14" s="2"/>
      <c r="E14" s="34"/>
      <c r="F14" s="2"/>
      <c r="G14" s="2"/>
      <c r="H14" s="2"/>
      <c r="I14" s="2"/>
      <c r="J14" s="2"/>
      <c r="K14" s="34"/>
      <c r="L14" s="2"/>
      <c r="M14" s="2"/>
      <c r="N14" s="2"/>
      <c r="O14" s="2"/>
      <c r="P14" s="41"/>
    </row>
    <row r="15" spans="1:16" ht="15.75" thickBot="1" x14ac:dyDescent="0.3">
      <c r="A15" s="2"/>
      <c r="B15" s="2"/>
      <c r="C15" s="2"/>
      <c r="D15" s="2"/>
      <c r="E15" s="34"/>
      <c r="F15" s="2"/>
      <c r="G15" s="2" t="s">
        <v>12</v>
      </c>
      <c r="H15" s="2"/>
      <c r="I15" s="2"/>
      <c r="J15" s="11">
        <f>J11-(J11*J13)</f>
        <v>0</v>
      </c>
      <c r="K15" s="36"/>
      <c r="L15" s="2"/>
      <c r="M15" s="2"/>
      <c r="N15" s="2"/>
      <c r="O15" s="2"/>
      <c r="P15" s="41"/>
    </row>
    <row r="16" spans="1:16" x14ac:dyDescent="0.25">
      <c r="A16" s="2"/>
      <c r="B16" s="2"/>
      <c r="C16" s="2"/>
      <c r="D16" s="2"/>
      <c r="E16" s="34"/>
      <c r="F16" s="2"/>
      <c r="G16" s="2"/>
      <c r="H16" s="2"/>
      <c r="I16" s="2"/>
      <c r="J16" s="13"/>
      <c r="K16" s="36"/>
      <c r="L16" s="2"/>
      <c r="M16" s="2"/>
      <c r="N16" s="2"/>
      <c r="O16" s="2"/>
      <c r="P16" s="41"/>
    </row>
    <row r="17" spans="1:16" ht="15.75" thickBot="1" x14ac:dyDescent="0.3">
      <c r="A17" s="5" t="s">
        <v>37</v>
      </c>
      <c r="B17" s="5"/>
      <c r="C17" s="5"/>
      <c r="D17" s="1"/>
      <c r="E17" s="34"/>
      <c r="F17" s="2"/>
      <c r="G17" s="5" t="s">
        <v>38</v>
      </c>
      <c r="H17" s="6"/>
      <c r="I17" s="6"/>
      <c r="J17" s="2"/>
      <c r="K17" s="34"/>
      <c r="L17" s="2"/>
      <c r="M17" s="2"/>
      <c r="N17" s="2"/>
      <c r="O17" s="2"/>
      <c r="P17" s="41"/>
    </row>
    <row r="18" spans="1:16" ht="15.75" thickBot="1" x14ac:dyDescent="0.3">
      <c r="A18" s="2"/>
      <c r="B18" s="2"/>
      <c r="C18" s="2"/>
      <c r="D18" s="2"/>
      <c r="E18" s="34"/>
      <c r="F18" s="2"/>
      <c r="G18" s="2"/>
      <c r="H18" s="2"/>
      <c r="I18" s="2"/>
      <c r="J18" s="2"/>
      <c r="K18" s="34"/>
      <c r="L18" s="2"/>
      <c r="M18" s="2"/>
      <c r="N18" s="2"/>
      <c r="O18" s="2"/>
      <c r="P18" s="41"/>
    </row>
    <row r="19" spans="1:16" ht="15.75" thickBot="1" x14ac:dyDescent="0.3">
      <c r="A19" s="2" t="s">
        <v>3</v>
      </c>
      <c r="B19" s="2"/>
      <c r="C19" s="2"/>
      <c r="D19" s="7"/>
      <c r="E19" s="34"/>
      <c r="F19" s="2"/>
      <c r="G19" s="2" t="s">
        <v>22</v>
      </c>
      <c r="H19" s="2"/>
      <c r="I19" s="2"/>
      <c r="J19" s="7">
        <f>D19</f>
        <v>0</v>
      </c>
      <c r="K19" s="36"/>
      <c r="L19" s="2"/>
      <c r="M19" s="2"/>
      <c r="N19" s="2"/>
      <c r="O19" s="2"/>
      <c r="P19" s="41"/>
    </row>
    <row r="20" spans="1:16" ht="7.5" customHeight="1" thickBot="1" x14ac:dyDescent="0.3">
      <c r="A20" s="2"/>
      <c r="B20" s="2"/>
      <c r="C20" s="2"/>
      <c r="D20" s="2"/>
      <c r="E20" s="34"/>
      <c r="F20" s="2"/>
      <c r="G20" s="2"/>
      <c r="H20" s="2"/>
      <c r="I20" s="2"/>
      <c r="J20" s="2"/>
      <c r="K20" s="34"/>
      <c r="L20" s="2"/>
      <c r="M20" s="2"/>
      <c r="N20" s="2"/>
      <c r="O20" s="2"/>
      <c r="P20" s="41"/>
    </row>
    <row r="21" spans="1:16" ht="15.75" thickBot="1" x14ac:dyDescent="0.3">
      <c r="A21" s="2" t="s">
        <v>4</v>
      </c>
      <c r="B21" s="2"/>
      <c r="C21" s="2"/>
      <c r="D21" s="14">
        <v>0.375</v>
      </c>
      <c r="E21" s="34"/>
      <c r="F21" s="2"/>
      <c r="G21" s="2" t="s">
        <v>9</v>
      </c>
      <c r="H21" s="2"/>
      <c r="I21" s="2"/>
      <c r="J21" s="15">
        <v>0.06</v>
      </c>
      <c r="K21" s="38"/>
      <c r="L21" s="2"/>
      <c r="M21" s="2"/>
      <c r="N21" s="2"/>
      <c r="O21" s="2"/>
      <c r="P21" s="41"/>
    </row>
    <row r="22" spans="1:16" ht="7.5" customHeight="1" thickBot="1" x14ac:dyDescent="0.3">
      <c r="A22" s="2"/>
      <c r="B22" s="2"/>
      <c r="C22" s="2"/>
      <c r="D22" s="2"/>
      <c r="E22" s="34"/>
      <c r="F22" s="2"/>
      <c r="G22" s="2"/>
      <c r="H22" s="2"/>
      <c r="I22" s="2"/>
      <c r="J22" s="2"/>
      <c r="K22" s="34"/>
      <c r="L22" s="2"/>
      <c r="M22" s="2"/>
      <c r="N22" s="2"/>
      <c r="O22" s="2"/>
      <c r="P22" s="41"/>
    </row>
    <row r="23" spans="1:16" ht="16.5" thickBot="1" x14ac:dyDescent="0.3">
      <c r="A23" s="1" t="s">
        <v>5</v>
      </c>
      <c r="B23" s="2"/>
      <c r="C23" s="2"/>
      <c r="D23" s="11">
        <f>PRODUCT(D19*D21)</f>
        <v>0</v>
      </c>
      <c r="E23" s="34"/>
      <c r="F23" s="2"/>
      <c r="G23" s="2" t="s">
        <v>28</v>
      </c>
      <c r="H23" s="2"/>
      <c r="I23" s="2"/>
      <c r="J23" s="16"/>
      <c r="K23" s="39"/>
      <c r="L23" s="2"/>
      <c r="M23" s="2"/>
      <c r="N23" s="2"/>
      <c r="O23" s="2"/>
      <c r="P23" s="41"/>
    </row>
    <row r="24" spans="1:16" ht="9" customHeight="1" thickBot="1" x14ac:dyDescent="0.3">
      <c r="A24" s="2"/>
      <c r="B24" s="2"/>
      <c r="C24" s="2"/>
      <c r="D24" s="2"/>
      <c r="E24" s="34"/>
      <c r="F24" s="2"/>
      <c r="G24" s="2"/>
      <c r="H24" s="2"/>
      <c r="I24" s="2"/>
      <c r="J24" s="2"/>
      <c r="K24" s="34"/>
      <c r="L24" s="2"/>
      <c r="M24" s="2"/>
      <c r="N24" s="2"/>
      <c r="O24" s="2"/>
      <c r="P24" s="41"/>
    </row>
    <row r="25" spans="1:16" ht="15.75" thickBot="1" x14ac:dyDescent="0.3">
      <c r="A25" s="1" t="s">
        <v>6</v>
      </c>
      <c r="B25" s="2"/>
      <c r="C25" s="2"/>
      <c r="D25" s="17">
        <f>D23+D13</f>
        <v>0</v>
      </c>
      <c r="E25" s="34"/>
      <c r="F25" s="2"/>
      <c r="G25" s="2" t="s">
        <v>10</v>
      </c>
      <c r="H25" s="2"/>
      <c r="I25" s="2"/>
      <c r="J25" s="12"/>
      <c r="K25" s="38"/>
      <c r="L25" s="2"/>
      <c r="M25" s="2"/>
      <c r="N25" s="2"/>
      <c r="O25" s="2"/>
      <c r="P25" s="41"/>
    </row>
    <row r="26" spans="1:16" ht="7.5" customHeight="1" thickBot="1" x14ac:dyDescent="0.3">
      <c r="A26" s="2"/>
      <c r="B26" s="2"/>
      <c r="C26" s="2"/>
      <c r="D26" s="2"/>
      <c r="E26" s="34"/>
      <c r="F26" s="2"/>
      <c r="G26" s="2"/>
      <c r="H26" s="2"/>
      <c r="I26" s="2"/>
      <c r="J26" s="2"/>
      <c r="K26" s="34"/>
      <c r="L26" s="2"/>
      <c r="M26" s="2"/>
      <c r="N26" s="2"/>
      <c r="O26" s="2"/>
      <c r="P26" s="41"/>
    </row>
    <row r="27" spans="1:16" ht="15.75" thickBot="1" x14ac:dyDescent="0.3">
      <c r="A27" s="2"/>
      <c r="B27" s="2"/>
      <c r="C27" s="2"/>
      <c r="D27" s="2"/>
      <c r="E27" s="34"/>
      <c r="F27" s="2"/>
      <c r="G27" s="2" t="s">
        <v>11</v>
      </c>
      <c r="H27" s="2"/>
      <c r="I27" s="2"/>
      <c r="J27" s="14">
        <v>7.6499999999999999E-2</v>
      </c>
      <c r="K27" s="39"/>
      <c r="L27" s="2"/>
      <c r="M27" s="2"/>
      <c r="N27" s="2"/>
      <c r="O27" s="2"/>
      <c r="P27" s="41"/>
    </row>
    <row r="28" spans="1:16" ht="8.25" customHeight="1" thickBot="1" x14ac:dyDescent="0.3">
      <c r="A28" s="2"/>
      <c r="B28" s="2"/>
      <c r="C28" s="2"/>
      <c r="D28" s="2"/>
      <c r="E28" s="34"/>
      <c r="F28" s="2"/>
      <c r="G28" s="2"/>
      <c r="H28" s="2"/>
      <c r="I28" s="2"/>
      <c r="J28" s="2"/>
      <c r="K28" s="34"/>
      <c r="L28" s="2"/>
      <c r="M28" s="2"/>
      <c r="N28" s="2"/>
      <c r="O28" s="2"/>
      <c r="P28" s="41"/>
    </row>
    <row r="29" spans="1:16" ht="15.75" thickBot="1" x14ac:dyDescent="0.3">
      <c r="A29" s="2"/>
      <c r="B29" s="2"/>
      <c r="C29" s="2"/>
      <c r="D29" s="2"/>
      <c r="E29" s="34"/>
      <c r="F29" s="2"/>
      <c r="G29" s="1" t="s">
        <v>13</v>
      </c>
      <c r="H29" s="1"/>
      <c r="I29" s="2"/>
      <c r="J29" s="11">
        <f>+J19-(J19*(J21+J23+J25+J27))</f>
        <v>0</v>
      </c>
      <c r="K29" s="36"/>
      <c r="L29" s="2"/>
      <c r="M29" s="2"/>
      <c r="N29" s="2"/>
      <c r="O29" s="2"/>
      <c r="P29" s="41"/>
    </row>
    <row r="30" spans="1:16" ht="15.75" thickBot="1" x14ac:dyDescent="0.3">
      <c r="A30" s="2"/>
      <c r="B30" s="2"/>
      <c r="C30" s="2"/>
      <c r="D30" s="2"/>
      <c r="E30" s="34"/>
      <c r="F30" s="2"/>
      <c r="G30" s="2"/>
      <c r="H30" s="2"/>
      <c r="I30" s="2"/>
      <c r="J30" s="2"/>
      <c r="K30" s="34"/>
      <c r="L30" s="2"/>
      <c r="M30" s="2"/>
      <c r="N30" s="2"/>
      <c r="O30" s="2"/>
      <c r="P30" s="41"/>
    </row>
    <row r="31" spans="1:16" ht="16.5" thickBot="1" x14ac:dyDescent="0.3">
      <c r="A31" s="2"/>
      <c r="B31" s="2"/>
      <c r="C31" s="2"/>
      <c r="D31" s="2"/>
      <c r="E31" s="34"/>
      <c r="F31" s="2"/>
      <c r="G31" s="18" t="s">
        <v>20</v>
      </c>
      <c r="H31" s="19"/>
      <c r="I31" s="19"/>
      <c r="J31" s="44">
        <f>J29+J15</f>
        <v>0</v>
      </c>
      <c r="K31" s="40"/>
      <c r="L31" s="18" t="s">
        <v>24</v>
      </c>
      <c r="M31" s="21"/>
      <c r="N31" s="21"/>
      <c r="O31" s="44"/>
      <c r="P31" s="42"/>
    </row>
    <row r="32" spans="1:16" ht="15.75" thickBot="1" x14ac:dyDescent="0.3">
      <c r="A32" s="2"/>
      <c r="B32" s="2"/>
      <c r="C32" s="2"/>
      <c r="D32" s="2"/>
      <c r="E32" s="43"/>
      <c r="F32" s="2"/>
      <c r="G32" s="22"/>
      <c r="H32" s="23"/>
      <c r="I32" s="23"/>
      <c r="J32" s="24"/>
      <c r="K32" s="20"/>
      <c r="L32" s="2"/>
      <c r="M32" s="2"/>
      <c r="N32" s="2"/>
      <c r="O32" s="2"/>
    </row>
    <row r="33" spans="1:15" ht="41.25" customHeight="1" thickBot="1" x14ac:dyDescent="0.3">
      <c r="A33" s="32" t="s">
        <v>39</v>
      </c>
      <c r="B33" s="32"/>
      <c r="C33" s="32"/>
      <c r="D33" s="32"/>
      <c r="E33" s="32"/>
      <c r="F33" s="32"/>
      <c r="G33" s="32"/>
      <c r="H33" s="32"/>
      <c r="I33" s="32"/>
      <c r="J33" s="32"/>
      <c r="K33" s="24"/>
      <c r="L33" s="28" t="s">
        <v>32</v>
      </c>
      <c r="M33" s="29"/>
      <c r="N33" s="30"/>
      <c r="O33" s="44">
        <f>O31-J31</f>
        <v>0</v>
      </c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6" t="s">
        <v>40</v>
      </c>
      <c r="B35" s="26"/>
      <c r="C35" s="26"/>
      <c r="D35" s="26"/>
      <c r="E35" s="26"/>
      <c r="F35" s="26"/>
      <c r="G35" s="26"/>
      <c r="H35" s="26"/>
      <c r="I35" s="26"/>
      <c r="J35" s="2"/>
      <c r="K35" s="2"/>
      <c r="L35" s="2"/>
      <c r="M35" s="2"/>
      <c r="N35" s="2"/>
      <c r="O35" s="2"/>
    </row>
    <row r="36" spans="1:15" ht="15.75" x14ac:dyDescent="0.25">
      <c r="A36" s="25" t="s">
        <v>29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"/>
      <c r="M36" s="2"/>
      <c r="N36" s="2"/>
      <c r="O36" s="2"/>
    </row>
    <row r="37" spans="1:15" x14ac:dyDescent="0.25">
      <c r="A37" s="25"/>
      <c r="B37" s="25" t="s">
        <v>14</v>
      </c>
      <c r="C37" s="25"/>
      <c r="D37" s="25"/>
      <c r="E37" s="25"/>
      <c r="F37" s="25"/>
      <c r="G37" s="25"/>
      <c r="H37" s="25"/>
      <c r="I37" s="25"/>
      <c r="J37" s="25"/>
      <c r="K37" s="25"/>
      <c r="L37" s="2"/>
      <c r="M37" s="2"/>
      <c r="N37" s="2"/>
      <c r="O37" s="2"/>
    </row>
    <row r="38" spans="1:15" ht="15.75" x14ac:dyDescent="0.25">
      <c r="A38" s="25" t="s">
        <v>30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"/>
      <c r="M38" s="2"/>
      <c r="N38" s="2"/>
      <c r="O38" s="2"/>
    </row>
    <row r="39" spans="1:15" x14ac:dyDescent="0.25">
      <c r="A39" s="25"/>
      <c r="B39" s="25" t="s">
        <v>18</v>
      </c>
      <c r="C39" s="25"/>
      <c r="D39" s="25"/>
      <c r="E39" s="25"/>
      <c r="F39" s="25"/>
      <c r="G39" s="25"/>
      <c r="H39" s="25"/>
      <c r="I39" s="25"/>
      <c r="J39" s="25"/>
      <c r="K39" s="25"/>
      <c r="L39" s="2"/>
      <c r="M39" s="2"/>
      <c r="N39" s="2"/>
      <c r="O39" s="2"/>
    </row>
    <row r="40" spans="1:15" x14ac:dyDescent="0.25">
      <c r="A40" s="25"/>
      <c r="B40" s="25" t="s">
        <v>15</v>
      </c>
      <c r="C40" s="25"/>
      <c r="D40" s="25"/>
      <c r="E40" s="25"/>
      <c r="F40" s="25"/>
      <c r="G40" s="25"/>
      <c r="H40" s="25"/>
      <c r="I40" s="25"/>
      <c r="J40" s="25"/>
      <c r="K40" s="25"/>
      <c r="L40" s="2"/>
      <c r="M40" s="2"/>
      <c r="N40" s="2"/>
      <c r="O40" s="2"/>
    </row>
    <row r="41" spans="1:15" x14ac:dyDescent="0.25">
      <c r="A41" s="25"/>
      <c r="B41" s="25" t="s">
        <v>19</v>
      </c>
      <c r="C41" s="25"/>
      <c r="D41" s="25"/>
      <c r="E41" s="25"/>
      <c r="F41" s="25"/>
      <c r="G41" s="25"/>
      <c r="H41" s="25"/>
      <c r="I41" s="25"/>
      <c r="J41" s="25"/>
      <c r="K41" s="25"/>
      <c r="L41" s="2"/>
      <c r="M41" s="2"/>
      <c r="N41" s="2"/>
      <c r="O41" s="2"/>
    </row>
    <row r="42" spans="1:15" x14ac:dyDescent="0.25">
      <c r="A42" s="25"/>
      <c r="B42" s="25" t="s">
        <v>16</v>
      </c>
      <c r="C42" s="25"/>
      <c r="D42" s="25"/>
      <c r="E42" s="25"/>
      <c r="F42" s="25"/>
      <c r="G42" s="25"/>
      <c r="H42" s="25"/>
      <c r="I42" s="25"/>
      <c r="J42" s="25"/>
      <c r="K42" s="25"/>
      <c r="L42" s="2"/>
      <c r="M42" s="2"/>
      <c r="N42" s="2"/>
      <c r="O42" s="2"/>
    </row>
    <row r="43" spans="1:15" ht="15.75" x14ac:dyDescent="0.25">
      <c r="A43" s="25" t="s">
        <v>31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"/>
      <c r="M43" s="2"/>
      <c r="N43" s="2"/>
      <c r="O43" s="2"/>
    </row>
    <row r="44" spans="1:15" x14ac:dyDescent="0.25">
      <c r="A44" s="25"/>
      <c r="B44" s="25" t="s">
        <v>17</v>
      </c>
      <c r="C44" s="25"/>
      <c r="D44" s="25"/>
      <c r="E44" s="25"/>
      <c r="F44" s="25"/>
      <c r="G44" s="25"/>
      <c r="H44" s="25"/>
      <c r="I44" s="25"/>
      <c r="J44" s="25"/>
      <c r="K44" s="25"/>
      <c r="L44" s="2"/>
      <c r="M44" s="2"/>
      <c r="N44" s="2"/>
      <c r="O44" s="2"/>
    </row>
  </sheetData>
  <mergeCells count="6">
    <mergeCell ref="A1:D1"/>
    <mergeCell ref="G1:J1"/>
    <mergeCell ref="L1:O1"/>
    <mergeCell ref="L33:N33"/>
    <mergeCell ref="L3:O3"/>
    <mergeCell ref="A33:J3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6" sqref="A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Western Kentucky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Aikins, Kari</dc:creator>
  <cp:lastModifiedBy>Aikins, Kari</cp:lastModifiedBy>
  <cp:lastPrinted>2013-09-11T17:59:51Z</cp:lastPrinted>
  <dcterms:created xsi:type="dcterms:W3CDTF">2013-09-06T13:13:20Z</dcterms:created>
  <dcterms:modified xsi:type="dcterms:W3CDTF">2013-12-13T22:27:05Z</dcterms:modified>
</cp:coreProperties>
</file>