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400" windowHeight="8640" tabRatio="500"/>
  </bookViews>
  <sheets>
    <sheet name="Aux Final" sheetId="5" r:id="rId1"/>
  </sheets>
  <definedNames>
    <definedName name="_xlnm.Print_Area" localSheetId="0">'Aux Final'!$A$1:$F$51</definedName>
  </definedNames>
  <calcPr calcId="125725"/>
</workbook>
</file>

<file path=xl/calcChain.xml><?xml version="1.0" encoding="utf-8"?>
<calcChain xmlns="http://schemas.openxmlformats.org/spreadsheetml/2006/main">
  <c r="F37" i="5"/>
  <c r="F23"/>
  <c r="F12"/>
  <c r="F40" l="1"/>
</calcChain>
</file>

<file path=xl/sharedStrings.xml><?xml version="1.0" encoding="utf-8"?>
<sst xmlns="http://schemas.openxmlformats.org/spreadsheetml/2006/main" count="31" uniqueCount="31">
  <si>
    <t>Student Television Services</t>
  </si>
  <si>
    <t>Residence Hall Internet Service</t>
  </si>
  <si>
    <t>University Centers</t>
  </si>
  <si>
    <t>Undistributed Centers</t>
  </si>
  <si>
    <t>Princ/Int H&amp;D-University Center</t>
  </si>
  <si>
    <t>Student Leadership</t>
  </si>
  <si>
    <t>Undistributed Housing Expense</t>
  </si>
  <si>
    <t>Housing &amp; Residence Life</t>
  </si>
  <si>
    <t>Printing Services</t>
  </si>
  <si>
    <t>Princ/Int H&amp;D-Food Serv</t>
  </si>
  <si>
    <t>Undistributed Food Services Expense</t>
  </si>
  <si>
    <t>Bookstore</t>
  </si>
  <si>
    <t>VICE PRESIDENT INFORMATION TECHNOLOGY</t>
  </si>
  <si>
    <t>TOTAL VICE PRESIDENT INFORMATION TECHNOLOGY</t>
  </si>
  <si>
    <t>WESTERN KENTUCKY UNIVERSITY</t>
  </si>
  <si>
    <t>AUXILIARY ENTERPRISES BUDGETED EXPENDITURES</t>
  </si>
  <si>
    <t>UNRESTRICTED FUNDS BY ORGANIZATIONAL AREA</t>
  </si>
  <si>
    <t>TOTAL AUXILIARY ENTERPRISES</t>
  </si>
  <si>
    <t>UNRESTRICTED</t>
  </si>
  <si>
    <t>BUDGET</t>
  </si>
  <si>
    <t>INDEX</t>
  </si>
  <si>
    <t>Printing Services - Student Copy Center</t>
  </si>
  <si>
    <t>Food &amp; Beverage Vending</t>
  </si>
  <si>
    <t>ID Center</t>
  </si>
  <si>
    <t xml:space="preserve">VICE PRESIDENT FOR STUDENT AFFAIRS </t>
  </si>
  <si>
    <t xml:space="preserve">TOTAL VICE PRESIDENT FOR STUDENT AFFAIRS </t>
  </si>
  <si>
    <t>TOTAL VICE PRESIDENT FOR CAMPUS SERVICES AND FACILITIES</t>
  </si>
  <si>
    <t>VICE PRESIDENT FOR CAMPUS SERVICES AND FACILITIES</t>
  </si>
  <si>
    <t>Auxiliary Services Administration</t>
  </si>
  <si>
    <t>Food Service - Capital</t>
  </si>
  <si>
    <t>2010-11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</si>
</sst>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0"/>
      <color indexed="8"/>
      <name val="ARIAL"/>
      <charset val="1"/>
    </font>
    <font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u val="singleAccounting"/>
      <sz val="10"/>
      <color indexed="8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</cellStyleXfs>
  <cellXfs count="14">
    <xf numFmtId="0" fontId="0" fillId="0" borderId="0" xfId="0">
      <alignment vertical="top"/>
    </xf>
    <xf numFmtId="0" fontId="3" fillId="0" borderId="0" xfId="0" applyFont="1" applyFill="1" applyAlignment="1">
      <alignment horizontal="centerContinuous" vertical="top"/>
    </xf>
    <xf numFmtId="43" fontId="3" fillId="0" borderId="0" xfId="1" applyFont="1" applyFill="1" applyAlignment="1">
      <alignment horizontal="centerContinuous" vertical="top"/>
    </xf>
    <xf numFmtId="0" fontId="3" fillId="0" borderId="0" xfId="0" applyFont="1" applyFill="1">
      <alignment vertical="top"/>
    </xf>
    <xf numFmtId="0" fontId="1" fillId="0" borderId="0" xfId="0" applyFont="1" applyFill="1">
      <alignment vertical="top"/>
    </xf>
    <xf numFmtId="0" fontId="1" fillId="0" borderId="0" xfId="0" applyFont="1" applyFill="1" applyAlignment="1">
      <alignment horizontal="center" vertical="top"/>
    </xf>
    <xf numFmtId="43" fontId="3" fillId="0" borderId="0" xfId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3" fontId="4" fillId="0" borderId="0" xfId="1" applyFont="1" applyFill="1" applyAlignment="1">
      <alignment horizontal="center" vertical="top"/>
    </xf>
    <xf numFmtId="43" fontId="3" fillId="0" borderId="0" xfId="1" applyFont="1" applyFill="1">
      <alignment vertical="top"/>
    </xf>
    <xf numFmtId="164" fontId="1" fillId="0" borderId="0" xfId="1" applyNumberFormat="1" applyFont="1" applyFill="1">
      <alignment vertical="top"/>
    </xf>
    <xf numFmtId="164" fontId="3" fillId="0" borderId="0" xfId="1" applyNumberFormat="1" applyFont="1" applyFill="1">
      <alignment vertical="top"/>
    </xf>
    <xf numFmtId="43" fontId="1" fillId="0" borderId="0" xfId="1" applyFont="1" applyFill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/>
  </sheetViews>
  <sheetFormatPr defaultRowHeight="12.75"/>
  <cols>
    <col min="1" max="1" width="2.140625" style="4" customWidth="1"/>
    <col min="2" max="2" width="59.5703125" style="4" customWidth="1"/>
    <col min="3" max="3" width="3.7109375" style="4" customWidth="1"/>
    <col min="4" max="4" width="6.42578125" style="4" bestFit="1" customWidth="1"/>
    <col min="5" max="5" width="3.7109375" style="4" customWidth="1"/>
    <col min="6" max="6" width="14" style="13" bestFit="1" customWidth="1"/>
    <col min="7" max="16384" width="9.140625" style="4"/>
  </cols>
  <sheetData>
    <row r="1" spans="1:6" s="3" customFormat="1">
      <c r="A1" s="1" t="s">
        <v>14</v>
      </c>
      <c r="B1" s="1"/>
      <c r="C1" s="1"/>
      <c r="D1" s="1"/>
      <c r="E1" s="1"/>
      <c r="F1" s="2"/>
    </row>
    <row r="2" spans="1:6" s="3" customFormat="1">
      <c r="A2" s="1" t="s">
        <v>15</v>
      </c>
      <c r="B2" s="1"/>
      <c r="C2" s="1"/>
      <c r="D2" s="1"/>
      <c r="E2" s="1"/>
      <c r="F2" s="2"/>
    </row>
    <row r="3" spans="1:6" s="3" customFormat="1">
      <c r="A3" s="1" t="s">
        <v>16</v>
      </c>
      <c r="B3" s="1"/>
      <c r="C3" s="1"/>
      <c r="D3" s="1"/>
      <c r="E3" s="1"/>
      <c r="F3" s="2"/>
    </row>
    <row r="6" spans="1:6">
      <c r="D6" s="5"/>
      <c r="E6" s="5"/>
      <c r="F6" s="6" t="s">
        <v>30</v>
      </c>
    </row>
    <row r="7" spans="1:6">
      <c r="D7" s="5"/>
      <c r="E7" s="5"/>
      <c r="F7" s="7" t="s">
        <v>18</v>
      </c>
    </row>
    <row r="8" spans="1:6" ht="15">
      <c r="D8" s="8" t="s">
        <v>20</v>
      </c>
      <c r="E8" s="5"/>
      <c r="F8" s="9" t="s">
        <v>19</v>
      </c>
    </row>
    <row r="9" spans="1:6" s="3" customFormat="1">
      <c r="A9" s="3" t="s">
        <v>12</v>
      </c>
      <c r="F9" s="10"/>
    </row>
    <row r="10" spans="1:6">
      <c r="B10" s="4" t="s">
        <v>0</v>
      </c>
      <c r="D10" s="4">
        <v>290208</v>
      </c>
      <c r="F10" s="11">
        <v>272079.14</v>
      </c>
    </row>
    <row r="11" spans="1:6">
      <c r="B11" s="4" t="s">
        <v>1</v>
      </c>
      <c r="D11" s="4">
        <v>290305</v>
      </c>
      <c r="F11" s="11">
        <v>325753.63</v>
      </c>
    </row>
    <row r="12" spans="1:6" s="3" customFormat="1">
      <c r="A12" s="3" t="s">
        <v>13</v>
      </c>
      <c r="F12" s="12">
        <f>SUM(F10:F11)</f>
        <v>597832.77</v>
      </c>
    </row>
    <row r="13" spans="1:6">
      <c r="F13" s="11"/>
    </row>
    <row r="14" spans="1:6">
      <c r="F14" s="11"/>
    </row>
    <row r="15" spans="1:6">
      <c r="F15" s="11"/>
    </row>
    <row r="16" spans="1:6" s="3" customFormat="1">
      <c r="A16" s="3" t="s">
        <v>24</v>
      </c>
      <c r="F16" s="12"/>
    </row>
    <row r="17" spans="1:6">
      <c r="B17" s="4" t="s">
        <v>2</v>
      </c>
      <c r="D17" s="4">
        <v>310107</v>
      </c>
      <c r="F17" s="11">
        <v>813705.66</v>
      </c>
    </row>
    <row r="18" spans="1:6">
      <c r="B18" s="4" t="s">
        <v>3</v>
      </c>
      <c r="D18" s="4">
        <v>310108</v>
      </c>
      <c r="F18" s="11">
        <v>822963.88</v>
      </c>
    </row>
    <row r="19" spans="1:6">
      <c r="B19" s="4" t="s">
        <v>4</v>
      </c>
      <c r="D19" s="4">
        <v>310114</v>
      </c>
      <c r="F19" s="11">
        <v>255000</v>
      </c>
    </row>
    <row r="20" spans="1:6">
      <c r="B20" s="4" t="s">
        <v>5</v>
      </c>
      <c r="D20" s="4">
        <v>310116</v>
      </c>
      <c r="F20" s="11">
        <v>49330.46</v>
      </c>
    </row>
    <row r="21" spans="1:6">
      <c r="B21" s="4" t="s">
        <v>6</v>
      </c>
      <c r="D21" s="4">
        <v>310504</v>
      </c>
      <c r="F21" s="11">
        <v>4486872.2</v>
      </c>
    </row>
    <row r="22" spans="1:6">
      <c r="B22" s="4" t="s">
        <v>7</v>
      </c>
      <c r="D22" s="4">
        <v>310505</v>
      </c>
      <c r="F22" s="11">
        <v>3755295.03</v>
      </c>
    </row>
    <row r="23" spans="1:6">
      <c r="A23" s="3" t="s">
        <v>25</v>
      </c>
      <c r="F23" s="12">
        <f>SUM(F17:F22)</f>
        <v>10183167.23</v>
      </c>
    </row>
    <row r="24" spans="1:6">
      <c r="A24" s="3"/>
      <c r="F24" s="12"/>
    </row>
    <row r="25" spans="1:6">
      <c r="A25" s="3"/>
      <c r="F25" s="12"/>
    </row>
    <row r="26" spans="1:6">
      <c r="A26" s="3"/>
      <c r="F26" s="12"/>
    </row>
    <row r="27" spans="1:6">
      <c r="A27" s="3" t="s">
        <v>27</v>
      </c>
      <c r="F27" s="11"/>
    </row>
    <row r="28" spans="1:6">
      <c r="B28" s="4" t="s">
        <v>8</v>
      </c>
      <c r="D28" s="4">
        <v>320102</v>
      </c>
      <c r="F28" s="11">
        <v>31689.68</v>
      </c>
    </row>
    <row r="29" spans="1:6">
      <c r="B29" s="4" t="s">
        <v>9</v>
      </c>
      <c r="D29" s="4">
        <v>320104</v>
      </c>
      <c r="F29" s="11">
        <v>170100</v>
      </c>
    </row>
    <row r="30" spans="1:6">
      <c r="B30" s="4" t="s">
        <v>21</v>
      </c>
      <c r="D30" s="4">
        <v>320106</v>
      </c>
      <c r="F30" s="11">
        <v>30000</v>
      </c>
    </row>
    <row r="31" spans="1:6">
      <c r="B31" s="4" t="s">
        <v>28</v>
      </c>
      <c r="D31" s="4">
        <v>320401</v>
      </c>
      <c r="F31" s="11">
        <v>194597.19</v>
      </c>
    </row>
    <row r="32" spans="1:6">
      <c r="B32" s="4" t="s">
        <v>10</v>
      </c>
      <c r="D32" s="4">
        <v>320404</v>
      </c>
      <c r="F32" s="11">
        <v>1845014.29</v>
      </c>
    </row>
    <row r="33" spans="1:6">
      <c r="B33" s="4" t="s">
        <v>22</v>
      </c>
      <c r="D33" s="4">
        <v>320405</v>
      </c>
      <c r="F33" s="11">
        <v>1003.2</v>
      </c>
    </row>
    <row r="34" spans="1:6">
      <c r="B34" s="4" t="s">
        <v>23</v>
      </c>
      <c r="D34" s="4">
        <v>320406</v>
      </c>
      <c r="F34" s="11">
        <v>316533</v>
      </c>
    </row>
    <row r="35" spans="1:6">
      <c r="B35" s="4" t="s">
        <v>29</v>
      </c>
      <c r="D35" s="4">
        <v>320409</v>
      </c>
      <c r="F35" s="11">
        <v>400000</v>
      </c>
    </row>
    <row r="36" spans="1:6">
      <c r="B36" s="4" t="s">
        <v>11</v>
      </c>
      <c r="D36" s="4">
        <v>320414</v>
      </c>
      <c r="F36" s="11">
        <v>9268062.6400000006</v>
      </c>
    </row>
    <row r="37" spans="1:6" s="3" customFormat="1">
      <c r="A37" s="3" t="s">
        <v>26</v>
      </c>
      <c r="F37" s="12">
        <f>SUM(F28:F36)</f>
        <v>12257000</v>
      </c>
    </row>
    <row r="38" spans="1:6" s="3" customFormat="1">
      <c r="F38" s="12"/>
    </row>
    <row r="39" spans="1:6">
      <c r="F39" s="11"/>
    </row>
    <row r="40" spans="1:6" s="3" customFormat="1">
      <c r="A40" s="3" t="s">
        <v>17</v>
      </c>
      <c r="F40" s="12">
        <f>+F37+F23+F12</f>
        <v>23038000</v>
      </c>
    </row>
    <row r="41" spans="1:6">
      <c r="F41" s="11"/>
    </row>
    <row r="42" spans="1:6">
      <c r="F42" s="11"/>
    </row>
    <row r="43" spans="1:6">
      <c r="F43" s="11"/>
    </row>
  </sheetData>
  <pageMargins left="0.75" right="0.75" top="0.86" bottom="0.73" header="0.74" footer="0.26"/>
  <pageSetup firstPageNumber="56" orientation="portrait" useFirstPageNumber="1" r:id="rId1"/>
  <headerFooter alignWithMargins="0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Aux Final</vt:lpstr>
      <vt:lpstr>'Aux Final'!Print_Area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bud_expend_summary_by_divorgn.rpt</dc:title>
  <dc:creator>Crystal Decisions</dc:creator>
  <dc:description>Powered by Crystal</dc:description>
  <cp:lastModifiedBy>Network and Computing Support</cp:lastModifiedBy>
  <cp:lastPrinted>2010-06-22T15:16:47Z</cp:lastPrinted>
  <dcterms:created xsi:type="dcterms:W3CDTF">2007-07-09T13:16:28Z</dcterms:created>
  <dcterms:modified xsi:type="dcterms:W3CDTF">2011-08-23T18:09:25Z</dcterms:modified>
</cp:coreProperties>
</file>