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WKUUSER\Documents\Academic Program Review\CAPE\Resource Website Information\"/>
    </mc:Choice>
  </mc:AlternateContent>
  <bookViews>
    <workbookView xWindow="0" yWindow="0" windowWidth="15510" windowHeight="5430"/>
  </bookViews>
  <sheets>
    <sheet name="Enrollments-UG" sheetId="1" r:id="rId1"/>
    <sheet name="Conferrals-UG" sheetId="2" r:id="rId2"/>
    <sheet name="Dept SCHP-UG" sheetId="3" r:id="rId3"/>
    <sheet name="Persistence-UG" sheetId="4" r:id="rId4"/>
    <sheet name="Progression-UG" sheetId="5" r:id="rId5"/>
    <sheet name="Assoc Grad Rate" sheetId="6" r:id="rId6"/>
    <sheet name="Bacc Grad Rate" sheetId="7" r:id="rId7"/>
    <sheet name="Time to Degree-UG" sheetId="8" r:id="rId8"/>
  </sheets>
  <calcPr calcId="152511" concurrentCalc="0"/>
</workbook>
</file>

<file path=xl/calcChain.xml><?xml version="1.0" encoding="utf-8"?>
<calcChain xmlns="http://schemas.openxmlformats.org/spreadsheetml/2006/main">
  <c r="G4" i="3" l="1"/>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3" i="3"/>
  <c r="G2" i="3"/>
  <c r="F115" i="3"/>
  <c r="F114" i="3"/>
  <c r="F113" i="3"/>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3" i="2"/>
  <c r="G2" i="2"/>
  <c r="F118" i="2"/>
  <c r="F117" i="2"/>
  <c r="F116" i="2"/>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3" i="1"/>
  <c r="G2" i="1"/>
  <c r="F117" i="1"/>
  <c r="F116" i="1"/>
  <c r="F115" i="1"/>
</calcChain>
</file>

<file path=xl/sharedStrings.xml><?xml version="1.0" encoding="utf-8"?>
<sst xmlns="http://schemas.openxmlformats.org/spreadsheetml/2006/main" count="3658" uniqueCount="1122">
  <si>
    <t>Undergraduate Students Enrolled by Program</t>
  </si>
  <si>
    <t>Accounting, BS (#602)</t>
  </si>
  <si>
    <t>Advertising, AB (#727)</t>
  </si>
  <si>
    <t>Agricultural Technology and Management, AS (#205)</t>
  </si>
  <si>
    <t>Agriculture (minor required), BS (#605)</t>
  </si>
  <si>
    <t>Agriculture, BS (#508)</t>
  </si>
  <si>
    <t>Anthropology, AB (#608)</t>
  </si>
  <si>
    <t>Arabic, AB (#609)</t>
  </si>
  <si>
    <t>Architectural Science, BS (#518)</t>
  </si>
  <si>
    <t>Art History, AB (#613)</t>
  </si>
  <si>
    <t>Asian Religions and Cultures, AB (#615)</t>
  </si>
  <si>
    <t>Biochemistry, BS (#519)</t>
  </si>
  <si>
    <t>Biology (minor required), BS (#617)</t>
  </si>
  <si>
    <t>Biology, BS (#525)</t>
  </si>
  <si>
    <t>Broadcasting, AB (#726)</t>
  </si>
  <si>
    <t>Business Data Analytics, BS (#504)</t>
  </si>
  <si>
    <t>Business Economics, BS (#724)</t>
  </si>
  <si>
    <t>Business and Marketing Education, BS (#621)</t>
  </si>
  <si>
    <t>Business, AA (#288)</t>
  </si>
  <si>
    <t>Chemistry, BS (#623)</t>
  </si>
  <si>
    <t>Chinese, AB (#624)</t>
  </si>
  <si>
    <t>Civil Engineering, BS (#534)</t>
  </si>
  <si>
    <t>Communication Disorders, BS (#595)</t>
  </si>
  <si>
    <t>Communication Studies, AB (#792)</t>
  </si>
  <si>
    <t>Computer Information Technology, BS (#555)</t>
  </si>
  <si>
    <t>Computer Science, BS (#629)</t>
  </si>
  <si>
    <t>Construction Management, BS (#533)</t>
  </si>
  <si>
    <t>Corporate and Organizational Communication, AB (#522)</t>
  </si>
  <si>
    <t>Criminology, AB (#627)</t>
  </si>
  <si>
    <t>Dance, AB (#630)</t>
  </si>
  <si>
    <t>Dental Hygiene, AS (#226)</t>
  </si>
  <si>
    <t>Dental Hygiene, BS (#524)</t>
  </si>
  <si>
    <t>Diversity and Community Studies, AB (#631)</t>
  </si>
  <si>
    <t>Early Childhood Education, AA (#249)</t>
  </si>
  <si>
    <t>Earth Science, AB (#678)</t>
  </si>
  <si>
    <t>Economics, AB (#638)</t>
  </si>
  <si>
    <t>Electrical Engineering, BS (#537)</t>
  </si>
  <si>
    <t>Elementary Education, BS (#527)</t>
  </si>
  <si>
    <t>English for Secondary Teachers, AB (#561)</t>
  </si>
  <si>
    <t>English, AB (#662)</t>
  </si>
  <si>
    <t>Entrepreneurship, BS (#542)</t>
  </si>
  <si>
    <t>Environmental Health Science, BS (#548)</t>
  </si>
  <si>
    <t>Exercise Science, BS (#554)</t>
  </si>
  <si>
    <t>Family and Consumer Sciences, BS (#563)</t>
  </si>
  <si>
    <t>Film, AB (#667)</t>
  </si>
  <si>
    <t>Finance, BS (#664)</t>
  </si>
  <si>
    <t>French, AB (#665)</t>
  </si>
  <si>
    <t>Geographic Information Science, BS (#576)</t>
  </si>
  <si>
    <t>Geography/Environmental Studies, BS (#675)</t>
  </si>
  <si>
    <t>Geology, BS (#577)</t>
  </si>
  <si>
    <t>German, AB (#683)</t>
  </si>
  <si>
    <t>Health Care Administration, BS (#559)</t>
  </si>
  <si>
    <t>Health Information Management, AS (#243)</t>
  </si>
  <si>
    <t>Health Information Management, BS (#529)</t>
  </si>
  <si>
    <t>Health Sciences, BS (#564)</t>
  </si>
  <si>
    <t>History, AB (#695)</t>
  </si>
  <si>
    <t>Honors Self-Designed Studies (minor required), BS (#634)</t>
  </si>
  <si>
    <t>Honors Self-Designed Studies, AB (#566)</t>
  </si>
  <si>
    <t>Honors Self-Designed Studies, BS (#539)</t>
  </si>
  <si>
    <t>Hospitality Management and Dietetics, BS (#707)</t>
  </si>
  <si>
    <t>Interdisciplinary Early Childhood Education, BS (#526)</t>
  </si>
  <si>
    <t>Interdisciplinary Studies, AIS (#246)</t>
  </si>
  <si>
    <t>Interdisciplinary Studies, BIS (#558)</t>
  </si>
  <si>
    <t>Interior Design and Fashion Merchandising, BS (#531)</t>
  </si>
  <si>
    <t>International Affairs, AB (#702)</t>
  </si>
  <si>
    <t>International Business, BS (#569)</t>
  </si>
  <si>
    <t>Journalism, AB (#736)</t>
  </si>
  <si>
    <t>Management, BS (#723)</t>
  </si>
  <si>
    <t>Manufacturing Engineering Technology, BS (#5006)</t>
  </si>
  <si>
    <t>Marketing, BS (#720)</t>
  </si>
  <si>
    <t>Mathematical Economics, BS (#731)</t>
  </si>
  <si>
    <t>Mathematics (minor required), AB (#728)</t>
  </si>
  <si>
    <t>Mathematics, AB (#528)</t>
  </si>
  <si>
    <t>Mechanical Engineering, BS (#543)</t>
  </si>
  <si>
    <t>Medical Laboratory Science, BS (#5004)</t>
  </si>
  <si>
    <t>Meteorology, BS (#578)</t>
  </si>
  <si>
    <t>Middle Grades Mathematics, BS (#730)</t>
  </si>
  <si>
    <t>Middle Level Education Social Studies/Language Arts, BS (#5001)</t>
  </si>
  <si>
    <t>Middle School Science Education, BS (#734)</t>
  </si>
  <si>
    <t>Military Leadership, BS (#733)</t>
  </si>
  <si>
    <t>Music (Liberal Arts), AB (#583)</t>
  </si>
  <si>
    <t>Music, BM (#593)</t>
  </si>
  <si>
    <t>Nursing (RN to BSN), BSN (#596)</t>
  </si>
  <si>
    <t>Nursing, ASN (#273)</t>
  </si>
  <si>
    <t>Nursing, BSN (#586)</t>
  </si>
  <si>
    <t>Organizational Leadership, BS (#545)</t>
  </si>
  <si>
    <t>Paralegal Studies, AA (#276)</t>
  </si>
  <si>
    <t>Paralegal Studies, AB (#5002)</t>
  </si>
  <si>
    <t>Performing Arts, BFA (#588)</t>
  </si>
  <si>
    <t>Philosophy, AB (#745)</t>
  </si>
  <si>
    <t>Photojournalism, AB (#750)</t>
  </si>
  <si>
    <t>Physical Education, BS (#587)</t>
  </si>
  <si>
    <t>Physics, BS (#754)</t>
  </si>
  <si>
    <t>Political Science, AB (#686)</t>
  </si>
  <si>
    <t>Popular Culture Studies, AB (#758)</t>
  </si>
  <si>
    <t>Psychological Science, BS (#747)</t>
  </si>
  <si>
    <t>Psychological Science, BS (#747E)</t>
  </si>
  <si>
    <t>Psychology, AB (#760)</t>
  </si>
  <si>
    <t>Public Health, BS (#521)</t>
  </si>
  <si>
    <t>Public Relations, AB (#763)</t>
  </si>
  <si>
    <t>Recreation Administration, BS (#589)</t>
  </si>
  <si>
    <t>Religious Studies, AB (#769)</t>
  </si>
  <si>
    <t>Science and Mathematics Education, BS (#774)</t>
  </si>
  <si>
    <t>Social Studies, AB (#592)</t>
  </si>
  <si>
    <t>Social Work, BSW (#594)</t>
  </si>
  <si>
    <t>Sociology, AB (#775)</t>
  </si>
  <si>
    <t>Spanish, AB (#778)</t>
  </si>
  <si>
    <t>Sport Management, BS (#572)</t>
  </si>
  <si>
    <t>Technology Management, BS (#575)</t>
  </si>
  <si>
    <t>Theatre, AB (#798)</t>
  </si>
  <si>
    <t>Visual Arts, BFA (#514)</t>
  </si>
  <si>
    <t>Visual Studies, AB (#509)</t>
  </si>
  <si>
    <t>Conferrals by Undergraduate Program</t>
  </si>
  <si>
    <t>Honors Self-Designed Studies (minor required), AB (#633)</t>
  </si>
  <si>
    <t>Middle Level Education Social Studies/Language Arts, BS
(#5001)</t>
  </si>
  <si>
    <t>Special Education: Learning and Behavioral Disorders and
Elementary Education, BS (#5003)</t>
  </si>
  <si>
    <t/>
  </si>
  <si>
    <t>One-Year Persistence Rates</t>
  </si>
  <si>
    <t>AY 2013-2014</t>
  </si>
  <si>
    <t>AY 2014-2015</t>
  </si>
  <si>
    <t>AY 2015-2016</t>
  </si>
  <si>
    <t>AY 2016-2017</t>
  </si>
  <si>
    <t>AY 2017-2018</t>
  </si>
  <si>
    <t>71.4%</t>
  </si>
  <si>
    <t>78.7%</t>
  </si>
  <si>
    <t>80.0%</t>
  </si>
  <si>
    <t>79.7%</t>
  </si>
  <si>
    <t>72.1%</t>
  </si>
  <si>
    <t>Advanced Manufacturing, BS (#506)~</t>
  </si>
  <si>
    <t>100.0%</t>
  </si>
  <si>
    <t>50.0%</t>
  </si>
  <si>
    <t>85.7%</t>
  </si>
  <si>
    <t>70.0%</t>
  </si>
  <si>
    <t>87.5%</t>
  </si>
  <si>
    <t>90.0%</t>
  </si>
  <si>
    <t>75.0%</t>
  </si>
  <si>
    <t>33.3%</t>
  </si>
  <si>
    <t>0.0%</t>
  </si>
  <si>
    <t>57.1%</t>
  </si>
  <si>
    <t>68.8%</t>
  </si>
  <si>
    <t>72.5%</t>
  </si>
  <si>
    <t>76.6%</t>
  </si>
  <si>
    <t>71.6%</t>
  </si>
  <si>
    <t>77.8%</t>
  </si>
  <si>
    <t>72.7%</t>
  </si>
  <si>
    <t>63.6%</t>
  </si>
  <si>
    <t>83.3%</t>
  </si>
  <si>
    <t>66.7%</t>
  </si>
  <si>
    <t>Architectural Drafting Technology, AS (#207)~</t>
  </si>
  <si>
    <t>65.4%</t>
  </si>
  <si>
    <t>76.5%</t>
  </si>
  <si>
    <t>78.9%</t>
  </si>
  <si>
    <t>64.0%</t>
  </si>
  <si>
    <t>91.7%</t>
  </si>
  <si>
    <t>84.6%</t>
  </si>
  <si>
    <t>76.9%</t>
  </si>
  <si>
    <t>85.0%</t>
  </si>
  <si>
    <t>76.3%</t>
  </si>
  <si>
    <t>83.9%</t>
  </si>
  <si>
    <t>73.1%</t>
  </si>
  <si>
    <t>78.8%</t>
  </si>
  <si>
    <t>73.3%</t>
  </si>
  <si>
    <t>69.2%</t>
  </si>
  <si>
    <t>77.0%</t>
  </si>
  <si>
    <t>66.1%</t>
  </si>
  <si>
    <t>58.5%</t>
  </si>
  <si>
    <t>56.4%</t>
  </si>
  <si>
    <t>61.3%</t>
  </si>
  <si>
    <t>59.6%</t>
  </si>
  <si>
    <t>Business Informatics, BS (#507)~</t>
  </si>
  <si>
    <t>56.3%</t>
  </si>
  <si>
    <t>25.0%</t>
  </si>
  <si>
    <t>28.6%</t>
  </si>
  <si>
    <t>21.4%</t>
  </si>
  <si>
    <t>22.2%</t>
  </si>
  <si>
    <t>54.2%</t>
  </si>
  <si>
    <t>80.4%</t>
  </si>
  <si>
    <t>78.4%</t>
  </si>
  <si>
    <t>73.7%</t>
  </si>
  <si>
    <t>88.7%</t>
  </si>
  <si>
    <t>74.5%</t>
  </si>
  <si>
    <t>88.1%</t>
  </si>
  <si>
    <t>73.5%</t>
  </si>
  <si>
    <t>79.5%</t>
  </si>
  <si>
    <t>83.7%</t>
  </si>
  <si>
    <t>93.0%</t>
  </si>
  <si>
    <t>76.2%</t>
  </si>
  <si>
    <t>78.6%</t>
  </si>
  <si>
    <t>81.8%</t>
  </si>
  <si>
    <t>36.8%</t>
  </si>
  <si>
    <t>42.1%</t>
  </si>
  <si>
    <t>70.6%</t>
  </si>
  <si>
    <t>27.3%</t>
  </si>
  <si>
    <t>68.9%</t>
  </si>
  <si>
    <t>78.0%</t>
  </si>
  <si>
    <t>63.2%</t>
  </si>
  <si>
    <t>57.8%</t>
  </si>
  <si>
    <t>62.5%</t>
  </si>
  <si>
    <t>55.6%</t>
  </si>
  <si>
    <t>58.8%</t>
  </si>
  <si>
    <t>40.0%</t>
  </si>
  <si>
    <t>42.9%</t>
  </si>
  <si>
    <t>52.3%</t>
  </si>
  <si>
    <t>92.9%</t>
  </si>
  <si>
    <t>93.3%</t>
  </si>
  <si>
    <t>60.0%</t>
  </si>
  <si>
    <t>67.7%</t>
  </si>
  <si>
    <t>57.5%</t>
  </si>
  <si>
    <t>74.2%</t>
  </si>
  <si>
    <t>62.0%</t>
  </si>
  <si>
    <t>94.6%</t>
  </si>
  <si>
    <t>61.5%</t>
  </si>
  <si>
    <t>71.1%</t>
  </si>
  <si>
    <t>78.5%</t>
  </si>
  <si>
    <t>78.2%</t>
  </si>
  <si>
    <t>73.8%</t>
  </si>
  <si>
    <t>68.4%</t>
  </si>
  <si>
    <t>52.9%</t>
  </si>
  <si>
    <t>77.3%</t>
  </si>
  <si>
    <t>76.0%</t>
  </si>
  <si>
    <t>74.3%</t>
  </si>
  <si>
    <t>67.5%</t>
  </si>
  <si>
    <t>30.0%</t>
  </si>
  <si>
    <t>69.4%</t>
  </si>
  <si>
    <t>70.4%</t>
  </si>
  <si>
    <t>90.9%</t>
  </si>
  <si>
    <t>59.4%</t>
  </si>
  <si>
    <t>87.0%</t>
  </si>
  <si>
    <t>88.9%</t>
  </si>
  <si>
    <t>86.5%</t>
  </si>
  <si>
    <t>88.5%</t>
  </si>
  <si>
    <t>84.4%</t>
  </si>
  <si>
    <t>Geography, BS (#674)~</t>
  </si>
  <si>
    <t>Geology (minor required), BS (#677)~</t>
  </si>
  <si>
    <t>69.6%</t>
  </si>
  <si>
    <t>68.2%</t>
  </si>
  <si>
    <t>45.5%</t>
  </si>
  <si>
    <t>Hospitality Management, AS (#245)~</t>
  </si>
  <si>
    <t>20.0%</t>
  </si>
  <si>
    <t>52.6%</t>
  </si>
  <si>
    <t>67.6%</t>
  </si>
  <si>
    <t>52.0%</t>
  </si>
  <si>
    <t>Investigative Biotechnology, BS (#714)~</t>
  </si>
  <si>
    <t>65.5%</t>
  </si>
  <si>
    <t>70.2%</t>
  </si>
  <si>
    <t>74.0%</t>
  </si>
  <si>
    <t>77.4%</t>
  </si>
  <si>
    <t>60.7%</t>
  </si>
  <si>
    <t>68.0%</t>
  </si>
  <si>
    <t>Manufacturing Technology, AS (#257)~</t>
  </si>
  <si>
    <t>68.1%</t>
  </si>
  <si>
    <t>64.9%</t>
  </si>
  <si>
    <t>81.3%</t>
  </si>
  <si>
    <t>75.4%</t>
  </si>
  <si>
    <t>Mass Communication, AB (#725)~</t>
  </si>
  <si>
    <t>79.6%</t>
  </si>
  <si>
    <t>84.9%</t>
  </si>
  <si>
    <t>80.6%</t>
  </si>
  <si>
    <t>Medical Technology, BS (#582)~</t>
  </si>
  <si>
    <t>64.3%</t>
  </si>
  <si>
    <t>85.3%</t>
  </si>
  <si>
    <t>75.7%</t>
  </si>
  <si>
    <t>News/Editorial Journalism, AB (#716)~</t>
  </si>
  <si>
    <t>70.8%</t>
  </si>
  <si>
    <t>45.0%</t>
  </si>
  <si>
    <t>52.4%</t>
  </si>
  <si>
    <t>66.3%</t>
  </si>
  <si>
    <t>70.1%</t>
  </si>
  <si>
    <t>Paramedicine, AAS (#265)~</t>
  </si>
  <si>
    <t>79.2%</t>
  </si>
  <si>
    <t>68.3%</t>
  </si>
  <si>
    <t>82.1%</t>
  </si>
  <si>
    <t>92.3%</t>
  </si>
  <si>
    <t>54.5%</t>
  </si>
  <si>
    <t>86.2%</t>
  </si>
  <si>
    <t>81.1%</t>
  </si>
  <si>
    <t>69.0%</t>
  </si>
  <si>
    <t>Psychology, AB (#591)~</t>
  </si>
  <si>
    <t>65.1%</t>
  </si>
  <si>
    <t>67.9%</t>
  </si>
  <si>
    <t>59.7%</t>
  </si>
  <si>
    <t>88.2%</t>
  </si>
  <si>
    <t>82.6%</t>
  </si>
  <si>
    <t>58.3%</t>
  </si>
  <si>
    <t>72.2%</t>
  </si>
  <si>
    <t>47.8%</t>
  </si>
  <si>
    <t>79.3%</t>
  </si>
  <si>
    <t>55.9%</t>
  </si>
  <si>
    <t>53.8%</t>
  </si>
  <si>
    <t>51.6%</t>
  </si>
  <si>
    <t>53.6%</t>
  </si>
  <si>
    <t>84.0%</t>
  </si>
  <si>
    <t>59.3%</t>
  </si>
  <si>
    <t>53.7%</t>
  </si>
  <si>
    <t>64.4%</t>
  </si>
  <si>
    <t>64.6%</t>
  </si>
  <si>
    <t>56.5%</t>
  </si>
  <si>
    <t>73.9%</t>
  </si>
  <si>
    <t>81.5%</t>
  </si>
  <si>
    <t>Undergraduate Student Progression</t>
  </si>
  <si>
    <t>2014/15</t>
  </si>
  <si>
    <t>2015/16</t>
  </si>
  <si>
    <t>2016/17</t>
  </si>
  <si>
    <t>2017/18</t>
  </si>
  <si>
    <t>69.9%</t>
  </si>
  <si>
    <t>67.1%</t>
  </si>
  <si>
    <t>72.9%</t>
  </si>
  <si>
    <t>73.0%</t>
  </si>
  <si>
    <t>83.5%</t>
  </si>
  <si>
    <t>71.0%</t>
  </si>
  <si>
    <t>64.2%</t>
  </si>
  <si>
    <t>68.5%</t>
  </si>
  <si>
    <t>71.9%</t>
  </si>
  <si>
    <t>89.5%</t>
  </si>
  <si>
    <t>14.3%</t>
  </si>
  <si>
    <t>Art Education, AB (#516)~</t>
  </si>
  <si>
    <t>82.4%</t>
  </si>
  <si>
    <t>85.2%</t>
  </si>
  <si>
    <t>87.9%</t>
  </si>
  <si>
    <t>77.5%</t>
  </si>
  <si>
    <t>66.4%</t>
  </si>
  <si>
    <t>62.1%</t>
  </si>
  <si>
    <t>60.6%</t>
  </si>
  <si>
    <t>61.4%</t>
  </si>
  <si>
    <t>52.7%</t>
  </si>
  <si>
    <t>65.8%</t>
  </si>
  <si>
    <t>72.6%</t>
  </si>
  <si>
    <t>66.8%</t>
  </si>
  <si>
    <t>43.1%</t>
  </si>
  <si>
    <t>44.0%</t>
  </si>
  <si>
    <t>71.3%</t>
  </si>
  <si>
    <t>29.4%</t>
  </si>
  <si>
    <t>28.1%</t>
  </si>
  <si>
    <t>33.6%</t>
  </si>
  <si>
    <t>24.5%</t>
  </si>
  <si>
    <t>24.1%</t>
  </si>
  <si>
    <t>63.4%</t>
  </si>
  <si>
    <t>79.8%</t>
  </si>
  <si>
    <t>73.2%</t>
  </si>
  <si>
    <t>65.9%</t>
  </si>
  <si>
    <t>67.8%</t>
  </si>
  <si>
    <t>75.6%</t>
  </si>
  <si>
    <t>82.2%</t>
  </si>
  <si>
    <t>84.2%</t>
  </si>
  <si>
    <t>76.4%</t>
  </si>
  <si>
    <t>72.4%</t>
  </si>
  <si>
    <t>39.1%</t>
  </si>
  <si>
    <t>44.9%</t>
  </si>
  <si>
    <t>52.1%</t>
  </si>
  <si>
    <t>43.6%</t>
  </si>
  <si>
    <t>46.8%</t>
  </si>
  <si>
    <t>49.1%</t>
  </si>
  <si>
    <t>49.4%</t>
  </si>
  <si>
    <t>60.3%</t>
  </si>
  <si>
    <t>56.2%</t>
  </si>
  <si>
    <t>71.7%</t>
  </si>
  <si>
    <t>Cornerstone 2, AA (#225)</t>
  </si>
  <si>
    <t>4.9%</t>
  </si>
  <si>
    <t>8.2%</t>
  </si>
  <si>
    <t>77.9%</t>
  </si>
  <si>
    <t>81.7%</t>
  </si>
  <si>
    <t>58.0%</t>
  </si>
  <si>
    <t>50.8%</t>
  </si>
  <si>
    <t>56.8%</t>
  </si>
  <si>
    <t>44.4%</t>
  </si>
  <si>
    <t>36.0%</t>
  </si>
  <si>
    <t>48.1%</t>
  </si>
  <si>
    <t>46.7%</t>
  </si>
  <si>
    <t>53.2%</t>
  </si>
  <si>
    <t>Design, Merchandising and Textiles, BS (#536)~</t>
  </si>
  <si>
    <t>37.5%</t>
  </si>
  <si>
    <t>23.1%</t>
  </si>
  <si>
    <t>29.2%</t>
  </si>
  <si>
    <t>75.3%</t>
  </si>
  <si>
    <t>54.7%</t>
  </si>
  <si>
    <t>56.7%</t>
  </si>
  <si>
    <t>55.4%</t>
  </si>
  <si>
    <t>53.0%</t>
  </si>
  <si>
    <t>67.3%</t>
  </si>
  <si>
    <t>69.8%</t>
  </si>
  <si>
    <t>68.6%</t>
  </si>
  <si>
    <t>63.1%</t>
  </si>
  <si>
    <t>74.1%</t>
  </si>
  <si>
    <t>69.7%</t>
  </si>
  <si>
    <t>58.2%</t>
  </si>
  <si>
    <t>43.8%</t>
  </si>
  <si>
    <t>Exceptional Education - LBD and MSD, BS (#553)~</t>
  </si>
  <si>
    <t>56.0%</t>
  </si>
  <si>
    <t>65.2%</t>
  </si>
  <si>
    <t>70.9%</t>
  </si>
  <si>
    <t>Exploratory Undeclared, AB (#180)</t>
  </si>
  <si>
    <t>32.8%</t>
  </si>
  <si>
    <t>23.4%</t>
  </si>
  <si>
    <t>26.2%</t>
  </si>
  <si>
    <t>28.2%</t>
  </si>
  <si>
    <t>66.0%</t>
  </si>
  <si>
    <t>60.8%</t>
  </si>
  <si>
    <t>72.0%</t>
  </si>
  <si>
    <t>74.8%</t>
  </si>
  <si>
    <t>77.6%</t>
  </si>
  <si>
    <t>60.5%</t>
  </si>
  <si>
    <t>80.8%</t>
  </si>
  <si>
    <t>Geology, AB (#676)~</t>
  </si>
  <si>
    <t>81.0%</t>
  </si>
  <si>
    <t>77.1%</t>
  </si>
  <si>
    <t>78.3%</t>
  </si>
  <si>
    <t>62.3%</t>
  </si>
  <si>
    <t>67.0%</t>
  </si>
  <si>
    <t>62.8%</t>
  </si>
  <si>
    <t>63.7%</t>
  </si>
  <si>
    <t>78.1%</t>
  </si>
  <si>
    <t>Information Systems, AA (#223)~</t>
  </si>
  <si>
    <t>37.9%</t>
  </si>
  <si>
    <t>24.4%</t>
  </si>
  <si>
    <t>34.7%</t>
  </si>
  <si>
    <t>18.7%</t>
  </si>
  <si>
    <t>60.2%</t>
  </si>
  <si>
    <t>66.2%</t>
  </si>
  <si>
    <t>41.9%</t>
  </si>
  <si>
    <t>55.2%</t>
  </si>
  <si>
    <t>65.0%</t>
  </si>
  <si>
    <t>92.6%</t>
  </si>
  <si>
    <t>72.3%</t>
  </si>
  <si>
    <t>75.5%</t>
  </si>
  <si>
    <t>86.4%</t>
  </si>
  <si>
    <t>46.4%</t>
  </si>
  <si>
    <t>59.9%</t>
  </si>
  <si>
    <t>62.7%</t>
  </si>
  <si>
    <t>38.5%</t>
  </si>
  <si>
    <t>47.6%</t>
  </si>
  <si>
    <t>17.6%</t>
  </si>
  <si>
    <t>58.7%</t>
  </si>
  <si>
    <t>70.7%</t>
  </si>
  <si>
    <t>75.8%</t>
  </si>
  <si>
    <t>73.6%</t>
  </si>
  <si>
    <t>36.4%</t>
  </si>
  <si>
    <t>76.7%</t>
  </si>
  <si>
    <t>75.2%</t>
  </si>
  <si>
    <t>38.1%</t>
  </si>
  <si>
    <t>48.8%</t>
  </si>
  <si>
    <t>47.3%</t>
  </si>
  <si>
    <t>63.3%</t>
  </si>
  <si>
    <t>64.7%</t>
  </si>
  <si>
    <t>59.5%</t>
  </si>
  <si>
    <t>Office Systems Technologies, AA (#291)~</t>
  </si>
  <si>
    <t>13.3%</t>
  </si>
  <si>
    <t>53.1%</t>
  </si>
  <si>
    <t>37.8%</t>
  </si>
  <si>
    <t>45.7%</t>
  </si>
  <si>
    <t>57.6%</t>
  </si>
  <si>
    <t>61.1%</t>
  </si>
  <si>
    <t>59.0%</t>
  </si>
  <si>
    <t>87.2%</t>
  </si>
  <si>
    <t>61.7%</t>
  </si>
  <si>
    <t>62.2%</t>
  </si>
  <si>
    <t>57.3%</t>
  </si>
  <si>
    <t>61.0%</t>
  </si>
  <si>
    <t>82.5%</t>
  </si>
  <si>
    <t>80.2%</t>
  </si>
  <si>
    <t>74.7%</t>
  </si>
  <si>
    <t>72.8%</t>
  </si>
  <si>
    <t>75.9%</t>
  </si>
  <si>
    <t>54.0%</t>
  </si>
  <si>
    <t>58.4%</t>
  </si>
  <si>
    <t>53.9%</t>
  </si>
  <si>
    <t>80.7%</t>
  </si>
  <si>
    <t>85.4%</t>
  </si>
  <si>
    <t>63.0%</t>
  </si>
  <si>
    <t>57.7%</t>
  </si>
  <si>
    <t>41.2%</t>
  </si>
  <si>
    <t>62.9%</t>
  </si>
  <si>
    <t>61.8%</t>
  </si>
  <si>
    <t>Undeclared (South Campus), AA (#181)~</t>
  </si>
  <si>
    <t>67.2%</t>
  </si>
  <si>
    <t>23.5%</t>
  </si>
  <si>
    <t>11.8%</t>
  </si>
  <si>
    <t>Water Resource Management, AS (#298)~</t>
  </si>
  <si>
    <t>16.7%</t>
  </si>
  <si>
    <t>3-Yr Associate Graduation Rates</t>
  </si>
  <si>
    <t>5.9%</t>
  </si>
  <si>
    <t>4.3%</t>
  </si>
  <si>
    <t>7.7%</t>
  </si>
  <si>
    <t>2.4%</t>
  </si>
  <si>
    <t>12.5%</t>
  </si>
  <si>
    <t>6-Yr Baccalaureate Graduation Rates</t>
  </si>
  <si>
    <t>45.9%</t>
  </si>
  <si>
    <t>58.1%</t>
  </si>
  <si>
    <t>53.3%</t>
  </si>
  <si>
    <t>55.0%</t>
  </si>
  <si>
    <t>54.3%</t>
  </si>
  <si>
    <t>47.7%</t>
  </si>
  <si>
    <t>55.8%</t>
  </si>
  <si>
    <t>51.7%</t>
  </si>
  <si>
    <t>60.4%</t>
  </si>
  <si>
    <t>53.5%</t>
  </si>
  <si>
    <t>46.2%</t>
  </si>
  <si>
    <t>48.4%</t>
  </si>
  <si>
    <t>Business and Marketing Education, BS
(#621)</t>
  </si>
  <si>
    <t>64.8%</t>
  </si>
  <si>
    <t>63.8%</t>
  </si>
  <si>
    <t>51.9%</t>
  </si>
  <si>
    <t>31.3%</t>
  </si>
  <si>
    <t>39.4%</t>
  </si>
  <si>
    <t>41.4%</t>
  </si>
  <si>
    <t>31.4%</t>
  </si>
  <si>
    <t>41.7%</t>
  </si>
  <si>
    <t>34.3%</t>
  </si>
  <si>
    <t>34.4%</t>
  </si>
  <si>
    <t>36.1%</t>
  </si>
  <si>
    <t>47.4%</t>
  </si>
  <si>
    <t>Dietetics, BS (#523)~</t>
  </si>
  <si>
    <t>46.9%</t>
  </si>
  <si>
    <t>44.8%</t>
  </si>
  <si>
    <t>61.9%</t>
  </si>
  <si>
    <t>49.3%</t>
  </si>
  <si>
    <t>26.7%</t>
  </si>
  <si>
    <t>48.5%</t>
  </si>
  <si>
    <t>Exceptional Education, BS (#551)~</t>
  </si>
  <si>
    <t>11.1%</t>
  </si>
  <si>
    <t>Graphic Design, BFA (#515)~</t>
  </si>
  <si>
    <t>34.8%</t>
  </si>
  <si>
    <t>38.0%</t>
  </si>
  <si>
    <t>40.4%</t>
  </si>
  <si>
    <t>46.3%</t>
  </si>
  <si>
    <t>35.3%</t>
  </si>
  <si>
    <t>44.7%</t>
  </si>
  <si>
    <t>44.2%</t>
  </si>
  <si>
    <t>40.5%</t>
  </si>
  <si>
    <t>54.1%</t>
  </si>
  <si>
    <t>61.2%</t>
  </si>
  <si>
    <t>Middle Grades Education, BS (#579)~</t>
  </si>
  <si>
    <t>51.2%</t>
  </si>
  <si>
    <t>49.0%</t>
  </si>
  <si>
    <t>52.8%</t>
  </si>
  <si>
    <t>71.8%</t>
  </si>
  <si>
    <t>39.9%</t>
  </si>
  <si>
    <t>45.6%</t>
  </si>
  <si>
    <t>46.1%</t>
  </si>
  <si>
    <t>48.9%</t>
  </si>
  <si>
    <t>59.2%</t>
  </si>
  <si>
    <t>43.9%</t>
  </si>
  <si>
    <t>19.0%</t>
  </si>
  <si>
    <t>42.6%</t>
  </si>
  <si>
    <t>42.4%</t>
  </si>
  <si>
    <t>43.7%</t>
  </si>
  <si>
    <t>42.3%</t>
  </si>
  <si>
    <t>35.5%</t>
  </si>
  <si>
    <t>40.9%</t>
  </si>
  <si>
    <t>15.4%</t>
  </si>
  <si>
    <t>40.6%</t>
  </si>
  <si>
    <t>43.3%</t>
  </si>
  <si>
    <t>38.2%</t>
  </si>
  <si>
    <t>45.8%</t>
  </si>
  <si>
    <t>37.0%</t>
  </si>
  <si>
    <t>Average Time to Graduate</t>
  </si>
  <si>
    <t>4.49 (N=40)</t>
  </si>
  <si>
    <t>5.18 (N=49)</t>
  </si>
  <si>
    <t>5.27 (N=43)</t>
  </si>
  <si>
    <t>4.51 (N=64)</t>
  </si>
  <si>
    <t>4.38 (N=55)</t>
  </si>
  <si>
    <t>4.14 (N=14)</t>
  </si>
  <si>
    <t>6.52 (N=9)</t>
  </si>
  <si>
    <t>4.69 (N=13)</t>
  </si>
  <si>
    <t>4.48 (N=9)</t>
  </si>
  <si>
    <t>5.45 (N=3)</t>
  </si>
  <si>
    <t>3.97 (N=32)</t>
  </si>
  <si>
    <t>4.00 (N=30)</t>
  </si>
  <si>
    <t>4.51 (N=25)</t>
  </si>
  <si>
    <t>3.85 (N=29)</t>
  </si>
  <si>
    <t>3.69 (N=32)</t>
  </si>
  <si>
    <t>4.50 (N=2)</t>
  </si>
  <si>
    <t>2.44 (N=3)</t>
  </si>
  <si>
    <t>2.67 (N=2)</t>
  </si>
  <si>
    <t>2.73 (N=5)</t>
  </si>
  <si>
    <t>1.75 (N=4)</t>
  </si>
  <si>
    <t>4.05 (N=15)</t>
  </si>
  <si>
    <t>5.37 (N=11)</t>
  </si>
  <si>
    <t>3.85 (N=9)</t>
  </si>
  <si>
    <t>3.94 (N=11)</t>
  </si>
  <si>
    <t>3.95 (N=7)</t>
  </si>
  <si>
    <t>4.69 (N=52)</t>
  </si>
  <si>
    <t>4.61 (N=56)</t>
  </si>
  <si>
    <t>4.02 (N=60)</t>
  </si>
  <si>
    <t>4.14 (N=63)</t>
  </si>
  <si>
    <t>4.19 (N=75)</t>
  </si>
  <si>
    <t>6.00 (N=10)</t>
  </si>
  <si>
    <t>5.16 (N=26)</t>
  </si>
  <si>
    <t>5.38 (N=14)</t>
  </si>
  <si>
    <t>4.82 (N=15)</t>
  </si>
  <si>
    <t>4.68 (N=22)</t>
  </si>
  <si>
    <t>Applied Technology, BS (#517)~</t>
  </si>
  <si>
    <t>21.34 (N=2)</t>
  </si>
  <si>
    <t/>
  </si>
  <si>
    <t>4.45 (N=3)</t>
  </si>
  <si>
    <t>4.28 (N=6)</t>
  </si>
  <si>
    <t>4.17 (N=8)</t>
  </si>
  <si>
    <t>3.89 (N=9)</t>
  </si>
  <si>
    <t>2.67 (N=1)</t>
  </si>
  <si>
    <t>3.34 (N=1)</t>
  </si>
  <si>
    <t>4.38 (N=15)</t>
  </si>
  <si>
    <t>4.35 (N=18)</t>
  </si>
  <si>
    <t>4.43 (N=18)</t>
  </si>
  <si>
    <t>4.34 (N=24)</t>
  </si>
  <si>
    <t>4.10 (N=32)</t>
  </si>
  <si>
    <t>4.23 (N=6)</t>
  </si>
  <si>
    <t>4.50 (N=6)</t>
  </si>
  <si>
    <t>4.87 (N=5)</t>
  </si>
  <si>
    <t>4.25 (N=4)</t>
  </si>
  <si>
    <t>3.67 (N=2)</t>
  </si>
  <si>
    <t>5.00 (N=6)</t>
  </si>
  <si>
    <t>3.93 (N=5)</t>
  </si>
  <si>
    <t>3.91 (N=11)</t>
  </si>
  <si>
    <t>3.88 (N=11)</t>
  </si>
  <si>
    <t>4.31 (N=12)</t>
  </si>
  <si>
    <t>4.15 (N=9)</t>
  </si>
  <si>
    <t>4.00 (N=3)</t>
  </si>
  <si>
    <t>4.55 (N=14)</t>
  </si>
  <si>
    <t>3.73 (N=6)</t>
  </si>
  <si>
    <t>4.45 (N=87)</t>
  </si>
  <si>
    <t>3.83 (N=86)</t>
  </si>
  <si>
    <t>4.11 (N=88)</t>
  </si>
  <si>
    <t>4.23 (N=94)</t>
  </si>
  <si>
    <t>4.63 (N=28)</t>
  </si>
  <si>
    <t>4.63 (N=26)</t>
  </si>
  <si>
    <t>4.29 (N=29)</t>
  </si>
  <si>
    <t>4.10 (N=14)</t>
  </si>
  <si>
    <t>4.67 (N=15)</t>
  </si>
  <si>
    <t>4.25 (N=53)</t>
  </si>
  <si>
    <t>3.77 (N=47)</t>
  </si>
  <si>
    <t>4.02 (N=39)</t>
  </si>
  <si>
    <t>4.15 (N=52)</t>
  </si>
  <si>
    <t>3.73 (N=45)</t>
  </si>
  <si>
    <t>1.67 (N=1)</t>
  </si>
  <si>
    <t>2.95 (N=13)</t>
  </si>
  <si>
    <t>4.76 (N=15)</t>
  </si>
  <si>
    <t>3.52 (N=16)</t>
  </si>
  <si>
    <t>4.61 (N=11)</t>
  </si>
  <si>
    <t>4.48 (N=16)</t>
  </si>
  <si>
    <t>3.80 (N=10)</t>
  </si>
  <si>
    <t>5.00 (N=9)</t>
  </si>
  <si>
    <t>3.80 (N=8)</t>
  </si>
  <si>
    <t>4.10 (N=27)</t>
  </si>
  <si>
    <t>3.89 (N=27)</t>
  </si>
  <si>
    <t>4.22 (N=18)</t>
  </si>
  <si>
    <t>2.00 (N=1)</t>
  </si>
  <si>
    <t>7.78 (N=3)</t>
  </si>
  <si>
    <t>5.00 (N=2)</t>
  </si>
  <si>
    <t>5.31 (N=14)</t>
  </si>
  <si>
    <t>6.46 (N=11)</t>
  </si>
  <si>
    <t>5.22 (N=15)</t>
  </si>
  <si>
    <t>3.34 (N=6)</t>
  </si>
  <si>
    <t>7.85 (N=13)</t>
  </si>
  <si>
    <t>4.05 (N=52)</t>
  </si>
  <si>
    <t>4.15 (N=44)</t>
  </si>
  <si>
    <t>4.15 (N=29)</t>
  </si>
  <si>
    <t>4.12 (N=39)</t>
  </si>
  <si>
    <t>3.80 (N=47)</t>
  </si>
  <si>
    <t>4.56 (N=3)</t>
  </si>
  <si>
    <t>5.56 (N=6)</t>
  </si>
  <si>
    <t>7.00 (N=8)</t>
  </si>
  <si>
    <t>3.88 (N=17)</t>
  </si>
  <si>
    <t>4.10 (N=24)</t>
  </si>
  <si>
    <t>4.07 (N=19)</t>
  </si>
  <si>
    <t>4.35 (N=37)</t>
  </si>
  <si>
    <t>4.42 (N=27)</t>
  </si>
  <si>
    <t>5.31 (N=30)</t>
  </si>
  <si>
    <t>3.77 (N=41)</t>
  </si>
  <si>
    <t>3.97 (N=33)</t>
  </si>
  <si>
    <t>3.39 (N=34)</t>
  </si>
  <si>
    <t>3.23 (N=30)</t>
  </si>
  <si>
    <t>3.40 (N=30)</t>
  </si>
  <si>
    <t>4.24 (N=42)</t>
  </si>
  <si>
    <t>3.89 (N=28)</t>
  </si>
  <si>
    <t>4.41 (N=42)</t>
  </si>
  <si>
    <t>3.83 (N=41)</t>
  </si>
  <si>
    <t>4.09 (N=50)</t>
  </si>
  <si>
    <t>3.84 (N=50)</t>
  </si>
  <si>
    <t>3.48 (N=42)</t>
  </si>
  <si>
    <t>4.28 (N=40)</t>
  </si>
  <si>
    <t>3.58 (N=37)</t>
  </si>
  <si>
    <t>4.47 (N=37)</t>
  </si>
  <si>
    <t>4.49 (N=13)</t>
  </si>
  <si>
    <t>4.82 (N=18)</t>
  </si>
  <si>
    <t>4.43 (N=21)</t>
  </si>
  <si>
    <t>5.62 (N=19)</t>
  </si>
  <si>
    <t>4.16 (N=26)</t>
  </si>
  <si>
    <t>4.92 (N=8)</t>
  </si>
  <si>
    <t>4.68 (N=24)</t>
  </si>
  <si>
    <t>4.98 (N=19)</t>
  </si>
  <si>
    <t>5.06 (N=17)</t>
  </si>
  <si>
    <t>3.90 (N=31)</t>
  </si>
  <si>
    <t>3.85 (N=25)</t>
  </si>
  <si>
    <t>4.62 (N=23)</t>
  </si>
  <si>
    <t>3.76 (N=19)</t>
  </si>
  <si>
    <t>6.10 (N=21)</t>
  </si>
  <si>
    <t>3.89 (N=26)</t>
  </si>
  <si>
    <t>3.89 (N=18)</t>
  </si>
  <si>
    <t>3.92 (N=34)</t>
  </si>
  <si>
    <t>3.39 (N=43)</t>
  </si>
  <si>
    <t>3.47 (N=52)</t>
  </si>
  <si>
    <t>3.92 (N=4)</t>
  </si>
  <si>
    <t>4.86 (N=12)</t>
  </si>
  <si>
    <t>3.60 (N=10)</t>
  </si>
  <si>
    <t>6.81 (N=7)</t>
  </si>
  <si>
    <t>2.52 (N=9)</t>
  </si>
  <si>
    <t>3.04 (N=9)</t>
  </si>
  <si>
    <t>4.64 (N=10)</t>
  </si>
  <si>
    <t>2.67 (N=3)</t>
  </si>
  <si>
    <t>3.64 (N=24)</t>
  </si>
  <si>
    <t>3.86 (N=24)</t>
  </si>
  <si>
    <t>3.36 (N=23)</t>
  </si>
  <si>
    <t>4.73 (N=23)</t>
  </si>
  <si>
    <t>3.63 (N=28)</t>
  </si>
  <si>
    <t>4.27 (N=25)</t>
  </si>
  <si>
    <t>4.36 (N=12)</t>
  </si>
  <si>
    <t>5.83 (N=4)</t>
  </si>
  <si>
    <t>16.67 (N=1)</t>
  </si>
  <si>
    <t>4.51 (N=4)</t>
  </si>
  <si>
    <t>4.11 (N=3)</t>
  </si>
  <si>
    <t>6.56 (N=3)</t>
  </si>
  <si>
    <t>2.01 (N=2)</t>
  </si>
  <si>
    <t>5.56 (N=3)</t>
  </si>
  <si>
    <t>7.00 (N=2)</t>
  </si>
  <si>
    <t>6.33 (N=1)</t>
  </si>
  <si>
    <t>3.93 (N=14)</t>
  </si>
  <si>
    <t>4.14 (N=22)</t>
  </si>
  <si>
    <t>4.48 (N=19)</t>
  </si>
  <si>
    <t>4.29 (N=22)</t>
  </si>
  <si>
    <t>3.94 (N=29)</t>
  </si>
  <si>
    <t>5.06 (N=22)</t>
  </si>
  <si>
    <t>3.69 (N=12)</t>
  </si>
  <si>
    <t>5.35 (N=21)</t>
  </si>
  <si>
    <t>4.02 (N=15)</t>
  </si>
  <si>
    <t>4.27 (N=26)</t>
  </si>
  <si>
    <t>English and Allied Language Arts, AB (#547)~</t>
  </si>
  <si>
    <t>24.67 (N=1)</t>
  </si>
  <si>
    <t>3.83 (N=12)</t>
  </si>
  <si>
    <t>5.89 (N=12)</t>
  </si>
  <si>
    <t>5.91 (N=15)</t>
  </si>
  <si>
    <t>4.67 (N=11)</t>
  </si>
  <si>
    <t>4.40 (N=5)</t>
  </si>
  <si>
    <t>4.24 (N=46)</t>
  </si>
  <si>
    <t>4.14 (N=54)</t>
  </si>
  <si>
    <t>4.80 (N=60)</t>
  </si>
  <si>
    <t>4.78 (N=36)</t>
  </si>
  <si>
    <t>3.72 (N=44)</t>
  </si>
  <si>
    <t>3.75 (N=8)</t>
  </si>
  <si>
    <t>8.47 (N=5)</t>
  </si>
  <si>
    <t>4.13 (N=10)</t>
  </si>
  <si>
    <t>4.33 (N=6)</t>
  </si>
  <si>
    <t>5.17 (N=10)</t>
  </si>
  <si>
    <t>5.67 (N=4)</t>
  </si>
  <si>
    <t>4.25 (N=8)</t>
  </si>
  <si>
    <t>7.40 (N=10)</t>
  </si>
  <si>
    <t>4.06 (N=6)</t>
  </si>
  <si>
    <t>4.28 (N=12)</t>
  </si>
  <si>
    <t>4.84 (N=18)</t>
  </si>
  <si>
    <t>4.04 (N=10)</t>
  </si>
  <si>
    <t>3.67 (N=4)</t>
  </si>
  <si>
    <t>3.96 (N=7)</t>
  </si>
  <si>
    <t>4.12 (N=77)</t>
  </si>
  <si>
    <t>4.25 (N=77)</t>
  </si>
  <si>
    <t>4.20 (N=74)</t>
  </si>
  <si>
    <t>4.04 (N=63)</t>
  </si>
  <si>
    <t>3.87 (N=84)</t>
  </si>
  <si>
    <t>4.79 (N=28)</t>
  </si>
  <si>
    <t>6.40 (N=31)</t>
  </si>
  <si>
    <t>5.67 (N=34)</t>
  </si>
  <si>
    <t>4.61 (N=27)</t>
  </si>
  <si>
    <t>4.90 (N=26)</t>
  </si>
  <si>
    <t>3.60 (N=19)</t>
  </si>
  <si>
    <t>3.62 (N=21)</t>
  </si>
  <si>
    <t>4.25 (N=24)</t>
  </si>
  <si>
    <t>3.98 (N=16)</t>
  </si>
  <si>
    <t>3.94 (N=34)</t>
  </si>
  <si>
    <t>3.99 (N=34)</t>
  </si>
  <si>
    <t>4.12 (N=53)</t>
  </si>
  <si>
    <t>4.13 (N=65)</t>
  </si>
  <si>
    <t>3.85 (N=56)</t>
  </si>
  <si>
    <t>3.95 (N=66)</t>
  </si>
  <si>
    <t>4.67 (N=3)</t>
  </si>
  <si>
    <t>3.81 (N=7)</t>
  </si>
  <si>
    <t>4.00 (N=4)</t>
  </si>
  <si>
    <t>4.42 (N=4)</t>
  </si>
  <si>
    <t>3.89 (N=3)</t>
  </si>
  <si>
    <t>4.89 (N=3)</t>
  </si>
  <si>
    <t>7.50 (N=2)</t>
  </si>
  <si>
    <t>4.54 (N=13)</t>
  </si>
  <si>
    <t>4.78 (N=12)</t>
  </si>
  <si>
    <t>6.00 (N=7)</t>
  </si>
  <si>
    <t>4.22 (N=3)</t>
  </si>
  <si>
    <t>1.34 (N=1)</t>
  </si>
  <si>
    <t>3.54 (N=5)</t>
  </si>
  <si>
    <t>3.81 (N=12)</t>
  </si>
  <si>
    <t>4.19 (N=19)</t>
  </si>
  <si>
    <t>5.25 (N=4)</t>
  </si>
  <si>
    <t>4.00 (N=1)</t>
  </si>
  <si>
    <t>5.33 (N=2)</t>
  </si>
  <si>
    <t>7.33 (N=4)</t>
  </si>
  <si>
    <t>5.76 (N=11)</t>
  </si>
  <si>
    <t>6.79 (N=8)</t>
  </si>
  <si>
    <t>4.64 (N=11)</t>
  </si>
  <si>
    <t>3.67 (N=7)</t>
  </si>
  <si>
    <t>4.27 (N=11)</t>
  </si>
  <si>
    <t>4.84 (N=4)</t>
  </si>
  <si>
    <t>4.67 (N=2)</t>
  </si>
  <si>
    <t>3.67 (N=1)</t>
  </si>
  <si>
    <t>4.34 (N=5)</t>
  </si>
  <si>
    <t>4.84 (N=34)</t>
  </si>
  <si>
    <t>4.63 (N=20)</t>
  </si>
  <si>
    <t>4.90 (N=35)</t>
  </si>
  <si>
    <t>4.38 (N=42)</t>
  </si>
  <si>
    <t>4.00 (N=37)</t>
  </si>
  <si>
    <t>7.47 (N=12)</t>
  </si>
  <si>
    <t>5.03 (N=21)</t>
  </si>
  <si>
    <t>4.10 (N=7)</t>
  </si>
  <si>
    <t>3.46 (N=11)</t>
  </si>
  <si>
    <t>8.77 (N=16)</t>
  </si>
  <si>
    <t>4.67 (N=1)</t>
  </si>
  <si>
    <t>11.78 (N=3)</t>
  </si>
  <si>
    <t>4.00 (N=2)</t>
  </si>
  <si>
    <t>3.73 (N=32)</t>
  </si>
  <si>
    <t>3.81 (N=26)</t>
  </si>
  <si>
    <t>3.61 (N=39)</t>
  </si>
  <si>
    <t>4.36 (N=31)</t>
  </si>
  <si>
    <t>3.71 (N=38)</t>
  </si>
  <si>
    <t>4.31 (N=68)</t>
  </si>
  <si>
    <t>4.49 (N=48)</t>
  </si>
  <si>
    <t>4.59 (N=44)</t>
  </si>
  <si>
    <t>4.43 (N=50)</t>
  </si>
  <si>
    <t>4.85 (N=36)</t>
  </si>
  <si>
    <t>5.00 (N=1)</t>
  </si>
  <si>
    <t>4.44 (N=37)</t>
  </si>
  <si>
    <t>5.20 (N=37)</t>
  </si>
  <si>
    <t>4.09 (N=52)</t>
  </si>
  <si>
    <t>4.52 (N=51)</t>
  </si>
  <si>
    <t>4.24 (N=48)</t>
  </si>
  <si>
    <t>9.89 (N=3)</t>
  </si>
  <si>
    <t>14.84 (N=2)</t>
  </si>
  <si>
    <t>8.17 (N=6)</t>
  </si>
  <si>
    <t>15.33 (N=1)</t>
  </si>
  <si>
    <t>Industrial Sciences, BS (#571)~</t>
  </si>
  <si>
    <t>13.33 (N=1)</t>
  </si>
  <si>
    <t>12.33 (N=1)</t>
  </si>
  <si>
    <t>4.07 (N=5)</t>
  </si>
  <si>
    <t>5.93 (N=13)</t>
  </si>
  <si>
    <t>5.09 (N=8)</t>
  </si>
  <si>
    <t>4.14 (N=5)</t>
  </si>
  <si>
    <t>4.17 (N=4)</t>
  </si>
  <si>
    <t>8.24 (N=80)</t>
  </si>
  <si>
    <t>7.27 (N=70)</t>
  </si>
  <si>
    <t>7.68 (N=61)</t>
  </si>
  <si>
    <t>7.62 (N=69)</t>
  </si>
  <si>
    <t>8.65 (N=73)</t>
  </si>
  <si>
    <t>5.53 (N=15)</t>
  </si>
  <si>
    <t>3.79 (N=16)</t>
  </si>
  <si>
    <t>3.92 (N=25)</t>
  </si>
  <si>
    <t>4.92 (N=32)</t>
  </si>
  <si>
    <t>Interior Design, BS (#713)~</t>
  </si>
  <si>
    <t>29.00 (N=1)</t>
  </si>
  <si>
    <t>4.76 (N=11)</t>
  </si>
  <si>
    <t>3.85 (N=11)</t>
  </si>
  <si>
    <t>4.18 (N=11)</t>
  </si>
  <si>
    <t>4.16 (N=15)</t>
  </si>
  <si>
    <t>3.75 (N=12)</t>
  </si>
  <si>
    <t>3.37 (N=21)</t>
  </si>
  <si>
    <t>3.09 (N=32)</t>
  </si>
  <si>
    <t>3.72 (N=19)</t>
  </si>
  <si>
    <t>3.84 (N=19)</t>
  </si>
  <si>
    <t>3.72 (N=14)</t>
  </si>
  <si>
    <t>2.17 (N=2)</t>
  </si>
  <si>
    <t>4.50 (N=8)</t>
  </si>
  <si>
    <t>4.32 (N=20)</t>
  </si>
  <si>
    <t>4.76 (N=25)</t>
  </si>
  <si>
    <t>3.33 (N=1)</t>
  </si>
  <si>
    <t>3.97 (N=49)</t>
  </si>
  <si>
    <t>4.52 (N=65)</t>
  </si>
  <si>
    <t>4.05 (N=62)</t>
  </si>
  <si>
    <t>3.85 (N=63)</t>
  </si>
  <si>
    <t>3.86 (N=86)</t>
  </si>
  <si>
    <t>4.13 (N=5)</t>
  </si>
  <si>
    <t>4.33 (N=1)</t>
  </si>
  <si>
    <t>3.84 (N=2)</t>
  </si>
  <si>
    <t>3.50 (N=6)</t>
  </si>
  <si>
    <t>3.64 (N=12)</t>
  </si>
  <si>
    <t>4.90 (N=16)</t>
  </si>
  <si>
    <t>5.71 (N=9)</t>
  </si>
  <si>
    <t>3.48 (N=9)</t>
  </si>
  <si>
    <t>4.24 (N=7)</t>
  </si>
  <si>
    <t>5.59 (N=8)</t>
  </si>
  <si>
    <t>4.08 (N=4)</t>
  </si>
  <si>
    <t>3.59 (N=4)</t>
  </si>
  <si>
    <t>3.67 (N=3)</t>
  </si>
  <si>
    <t>3.42 (N=4)</t>
  </si>
  <si>
    <t>4.76 (N=19)</t>
  </si>
  <si>
    <t>4.85 (N=17)</t>
  </si>
  <si>
    <t>4.63 (N=36)</t>
  </si>
  <si>
    <t>4.58 (N=37)</t>
  </si>
  <si>
    <t>4.48 (N=38)</t>
  </si>
  <si>
    <t>5.00 (N=3)</t>
  </si>
  <si>
    <t>3.40 (N=5)</t>
  </si>
  <si>
    <t>4.67 (N=6)</t>
  </si>
  <si>
    <t>4.00 (N=10)</t>
  </si>
  <si>
    <t>4.33 (N=13)</t>
  </si>
  <si>
    <t>3.50 (N=22)</t>
  </si>
  <si>
    <t>4.72 (N=18)</t>
  </si>
  <si>
    <t>3.45 (N=21)</t>
  </si>
  <si>
    <t>3.69 (N=19)</t>
  </si>
  <si>
    <t>4.81 (N=19)</t>
  </si>
  <si>
    <t>4.60 (N=10)</t>
  </si>
  <si>
    <t>4.31 (N=26)</t>
  </si>
  <si>
    <t>3.81 (N=14)</t>
  </si>
  <si>
    <t>4.03 (N=13)</t>
  </si>
  <si>
    <t>2.79 (N=11)</t>
  </si>
  <si>
    <t>4.59 (N=8)</t>
  </si>
  <si>
    <t>8.20 (N=5)</t>
  </si>
  <si>
    <t>4.33 (N=3)</t>
  </si>
  <si>
    <t>4.34 (N=2)</t>
  </si>
  <si>
    <t>6.58 (N=11)</t>
  </si>
  <si>
    <t>4.50 (N=4)</t>
  </si>
  <si>
    <t>5.05 (N=13)</t>
  </si>
  <si>
    <t>4.69 (N=14)</t>
  </si>
  <si>
    <t>5.93 (N=9)</t>
  </si>
  <si>
    <t>4.18 (N=25)</t>
  </si>
  <si>
    <t>4.27 (N=21)</t>
  </si>
  <si>
    <t>3.99 (N=21)</t>
  </si>
  <si>
    <t>4.56 (N=19)</t>
  </si>
  <si>
    <t>3.93 (N=24)</t>
  </si>
  <si>
    <t>4.40 (N=15)</t>
  </si>
  <si>
    <t>4.22 (N=20)</t>
  </si>
  <si>
    <t>4.47 (N=10)</t>
  </si>
  <si>
    <t>5.62 (N=13)</t>
  </si>
  <si>
    <t>8.01 (N=66)</t>
  </si>
  <si>
    <t>5.89 (N=60)</t>
  </si>
  <si>
    <t>7.15 (N=62)</t>
  </si>
  <si>
    <t>8.11 (N=59)</t>
  </si>
  <si>
    <t>6.30 (N=61)</t>
  </si>
  <si>
    <t>7.22 (N=83)</t>
  </si>
  <si>
    <t>6.67 (N=80)</t>
  </si>
  <si>
    <t>5.09 (N=74)</t>
  </si>
  <si>
    <t>4.25 (N=84)</t>
  </si>
  <si>
    <t>3.69 (N=90)</t>
  </si>
  <si>
    <t>4.97 (N=80)</t>
  </si>
  <si>
    <t>7.87 (N=5)</t>
  </si>
  <si>
    <t>7.43 (N=7)</t>
  </si>
  <si>
    <t>7.51 (N=13)</t>
  </si>
  <si>
    <t>4.02 (N=44)</t>
  </si>
  <si>
    <t>5.19 (N=41)</t>
  </si>
  <si>
    <t>5.80 (N=5)</t>
  </si>
  <si>
    <t>4.54 (N=8)</t>
  </si>
  <si>
    <t>8.72 (N=6)</t>
  </si>
  <si>
    <t>3.34 (N=2)</t>
  </si>
  <si>
    <t>3.75 (N=4)</t>
  </si>
  <si>
    <t>6.88 (N=8)</t>
  </si>
  <si>
    <t>9.00 (N=1)</t>
  </si>
  <si>
    <t>6.21 (N=8)</t>
  </si>
  <si>
    <t>7.00 (N=6)</t>
  </si>
  <si>
    <t>4.46 (N=14)</t>
  </si>
  <si>
    <t>5.28 (N=6)</t>
  </si>
  <si>
    <t>3.73 (N=5)</t>
  </si>
  <si>
    <t>4.51 (N=17)</t>
  </si>
  <si>
    <t>3.67 (N=20)</t>
  </si>
  <si>
    <t>7.63 (N=10)</t>
  </si>
  <si>
    <t>3.95 (N=6)</t>
  </si>
  <si>
    <t>4.14 (N=7)</t>
  </si>
  <si>
    <t>4.09 (N=4)</t>
  </si>
  <si>
    <t>4.55 (N=11)</t>
  </si>
  <si>
    <t>4.29 (N=7)</t>
  </si>
  <si>
    <t>4.89 (N=12)</t>
  </si>
  <si>
    <t>4.85 (N=9)</t>
  </si>
  <si>
    <t>5.41 (N=13)</t>
  </si>
  <si>
    <t>5.74 (N=14)</t>
  </si>
  <si>
    <t>4.79 (N=14)</t>
  </si>
  <si>
    <t>5.25 (N=19)</t>
  </si>
  <si>
    <t>4.72 (N=6)</t>
  </si>
  <si>
    <t>3.67 (N=6)</t>
  </si>
  <si>
    <t>5.00 (N=4)</t>
  </si>
  <si>
    <t>4.69 (N=36)</t>
  </si>
  <si>
    <t>4.06 (N=42)</t>
  </si>
  <si>
    <t>4.17 (N=30)</t>
  </si>
  <si>
    <t>4.62 (N=47)</t>
  </si>
  <si>
    <t>4.34 (N=39)</t>
  </si>
  <si>
    <t>4.96 (N=9)</t>
  </si>
  <si>
    <t>3.83 (N=2)</t>
  </si>
  <si>
    <t>4.21 (N=16)</t>
  </si>
  <si>
    <t>3.51 (N=17)</t>
  </si>
  <si>
    <t>3.62 (N=28)</t>
  </si>
  <si>
    <t>3.88 (N=30)</t>
  </si>
  <si>
    <t>4.27 (N=5)</t>
  </si>
  <si>
    <t>3.91 (N=47)</t>
  </si>
  <si>
    <t>3.66 (N=31)</t>
  </si>
  <si>
    <t>5.03 (N=11)</t>
  </si>
  <si>
    <t>10.67 (N=3)</t>
  </si>
  <si>
    <t>4.10 (N=62)</t>
  </si>
  <si>
    <t>4.17 (N=60)</t>
  </si>
  <si>
    <t>4.32 (N=82)</t>
  </si>
  <si>
    <t>4.17 (N=97)</t>
  </si>
  <si>
    <t>4.18 (N=97)</t>
  </si>
  <si>
    <t>5.14 (N=17)</t>
  </si>
  <si>
    <t>4.26 (N=27)</t>
  </si>
  <si>
    <t>4.28 (N=18)</t>
  </si>
  <si>
    <t>4.40 (N=19)</t>
  </si>
  <si>
    <t>4.36 (N=23)</t>
  </si>
  <si>
    <t>4.35 (N=22)</t>
  </si>
  <si>
    <t>4.05 (N=20)</t>
  </si>
  <si>
    <t>4.79 (N=27)</t>
  </si>
  <si>
    <t>3.75 (N=35)</t>
  </si>
  <si>
    <t>3.80 (N=35)</t>
  </si>
  <si>
    <t>Recombinant Genetics, BS (#764)~</t>
  </si>
  <si>
    <t>11.33 (N=1)</t>
  </si>
  <si>
    <t>5.85 (N=23)</t>
  </si>
  <si>
    <t>5.19 (N=35)</t>
  </si>
  <si>
    <t>5.06 (N=28)</t>
  </si>
  <si>
    <t>5.15 (N=23)</t>
  </si>
  <si>
    <t>4.79 (N=32)</t>
  </si>
  <si>
    <t>4.18 (N=21)</t>
  </si>
  <si>
    <t>4.70 (N=19)</t>
  </si>
  <si>
    <t>5.07 (N=14)</t>
  </si>
  <si>
    <t>4.17 (N=6)</t>
  </si>
  <si>
    <t>5.73 (N=10)</t>
  </si>
  <si>
    <t>3.64 (N=51)</t>
  </si>
  <si>
    <t>4.38 (N=30)</t>
  </si>
  <si>
    <t>3.87 (N=36)</t>
  </si>
  <si>
    <t>4.52 (N=33)</t>
  </si>
  <si>
    <t>4.68 (N=25)</t>
  </si>
  <si>
    <t>3.90 (N=36)</t>
  </si>
  <si>
    <t>5.13 (N=23)</t>
  </si>
  <si>
    <t>5.18 (N=23)</t>
  </si>
  <si>
    <t>4.15 (N=27)</t>
  </si>
  <si>
    <t>3.99 (N=73)</t>
  </si>
  <si>
    <t>4.66 (N=78)</t>
  </si>
  <si>
    <t>3.83 (N=62)</t>
  </si>
  <si>
    <t>3.70 (N=66)</t>
  </si>
  <si>
    <t>4.36 (N=66)</t>
  </si>
  <si>
    <t>4.69 (N=67)</t>
  </si>
  <si>
    <t>4.40 (N=52)</t>
  </si>
  <si>
    <t>4.39 (N=31)</t>
  </si>
  <si>
    <t>5.66 (N=29)</t>
  </si>
  <si>
    <t>4.57 (N=24)</t>
  </si>
  <si>
    <t>4.32 (N=31)</t>
  </si>
  <si>
    <t>3.79 (N=20)</t>
  </si>
  <si>
    <t>4.90 (N=27)</t>
  </si>
  <si>
    <t>3.78 (N=9)</t>
  </si>
  <si>
    <t>3.92 (N=16)</t>
  </si>
  <si>
    <t>4.41 (N=37)</t>
  </si>
  <si>
    <t>4.27 (N=59)</t>
  </si>
  <si>
    <t>3.95 (N=44)</t>
  </si>
  <si>
    <t>4.20 (N=49)</t>
  </si>
  <si>
    <t>4.34 (N=47)</t>
  </si>
  <si>
    <t>5.67 (N=11)</t>
  </si>
  <si>
    <t>4.87 (N=13)</t>
  </si>
  <si>
    <t>4.97 (N=23)</t>
  </si>
  <si>
    <t>2.95 (N=14)</t>
  </si>
  <si>
    <t>4.54 (N=20)</t>
  </si>
  <si>
    <t>Textiles and Apparel Merchandise, BS (#597)~</t>
  </si>
  <si>
    <t>18.67 (N=1)</t>
  </si>
  <si>
    <t>4.73 (N=11)</t>
  </si>
  <si>
    <t>3.80 (N=5)</t>
  </si>
  <si>
    <t>3.79 (N=11)</t>
  </si>
  <si>
    <t>4.03 (N=11)</t>
  </si>
  <si>
    <t>4.35 (N=36)</t>
  </si>
  <si>
    <t>4.41 (N=18)</t>
  </si>
  <si>
    <t>4.38 (N=25)</t>
  </si>
  <si>
    <t>4.49 (N=17)</t>
  </si>
  <si>
    <t>4.16 (N=19)</t>
  </si>
  <si>
    <t>4.16 (N=17)</t>
  </si>
  <si>
    <t>4.95 (N=19)</t>
  </si>
  <si>
    <t>5.94 (N=28)</t>
  </si>
  <si>
    <t>6.70 (N=20)</t>
  </si>
  <si>
    <t>4.40 (N=22)</t>
  </si>
  <si>
    <t>2.53 (N=5)</t>
  </si>
  <si>
    <t>3.43 (N=7)</t>
  </si>
  <si>
    <t>6.50 (N=4)</t>
  </si>
  <si>
    <t>10.34 (N=6)</t>
  </si>
  <si>
    <t>6.00 (N=13)</t>
  </si>
  <si>
    <t>4.34 (N=4)</t>
  </si>
  <si>
    <t>Fall 2013</t>
  </si>
  <si>
    <t>Fall 2014</t>
  </si>
  <si>
    <t>Fall 2015</t>
  </si>
  <si>
    <t>Fall 2016</t>
  </si>
  <si>
    <t>Fall 2017</t>
  </si>
  <si>
    <t>Special Ed: Learning and Behav. Dis. and Elem. Ed, BS (#5003)</t>
  </si>
  <si>
    <t>Cumulative %</t>
  </si>
  <si>
    <t>Total</t>
  </si>
  <si>
    <t>Median</t>
  </si>
  <si>
    <t>Mean</t>
  </si>
  <si>
    <t>Rows highlighted in light grey identify 25th, 50th, and 75th cumulative percentage boundaries.  Row highlighted dark grey shows the median for the most recent year.  Programs with zero values for all years are not shown.</t>
  </si>
  <si>
    <t>Department SCHP Taken by Undergraduate Majors</t>
  </si>
  <si>
    <t>Special Ed: Learning and Behav. Dis. and Elem. Ed., BS (#5003)</t>
  </si>
  <si>
    <t>N</t>
  </si>
  <si>
    <t>% Persisted</t>
  </si>
  <si>
    <t>Middle Level Ed. Social Studies/Lang. Arts, BS (#5001)</t>
  </si>
  <si>
    <t>Vocational-Industrial and Technical Teacher Ed., AS (#296)~</t>
  </si>
  <si>
    <t>% Progressed</t>
  </si>
  <si>
    <t>Industrial (Vocational, Career, and Technical) Ed., BS (#599)~</t>
  </si>
  <si>
    <t>% Graduated</t>
  </si>
  <si>
    <t>Computer Information Systems, BS (#706)~</t>
  </si>
  <si>
    <t>Industrial (Vocational, Career, and Tech.) Ed., BS (#599)~</t>
  </si>
  <si>
    <t>3.87 (N=109)</t>
  </si>
  <si>
    <t>4.47 (N=182)</t>
  </si>
  <si>
    <t>4.09 (N=119)</t>
  </si>
  <si>
    <t>4.16 (N=138)</t>
  </si>
  <si>
    <t>3.96 (N=124)</t>
  </si>
  <si>
    <t>3.76 (N=124)</t>
  </si>
  <si>
    <t>6.11 (N=226)</t>
  </si>
  <si>
    <t>5.85 (N=260)</t>
  </si>
  <si>
    <t>6.29 (N=256)</t>
  </si>
  <si>
    <t>6.14 (N=240)</t>
  </si>
  <si>
    <t>6.55 (N=254)</t>
  </si>
  <si>
    <t>4.36 (N=109)</t>
  </si>
  <si>
    <t>4.16 (N=104)</t>
  </si>
  <si>
    <t>4.29 (N=106)</t>
  </si>
  <si>
    <t>4.04 (N=140)</t>
  </si>
  <si>
    <t>3.71 (N=175)</t>
  </si>
  <si>
    <t>4.61 (N=102)</t>
  </si>
  <si>
    <t>5.07 (N=121)</t>
  </si>
  <si>
    <t>5.05 (N=120)</t>
  </si>
  <si>
    <t>4.19 (N=129)</t>
  </si>
  <si>
    <t>4.78 (N=101)</t>
  </si>
  <si>
    <t>Special Ed: Learning and Behav. Dis. And Elem. Ed., BS (#5003)</t>
  </si>
  <si>
    <t>Vocational-Industrial and Technical Teacher Ed., AS(#296)~</t>
  </si>
  <si>
    <t xml:space="preserve">Given the potential influence of small sample sizes, programs are not ranked for this data element.  Programs with no values for all years are not shown.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</si>
</sst>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numFmt numFmtId="165" formatCode="###,##0"/>
    <numFmt numFmtId="166" formatCode="########&quot;%&quot;_);\(########&quot;%&quot;\)"/>
    <numFmt numFmtId="168" formatCode="#,##0.0"/>
    <numFmt numFmtId="169" formatCode="0.0%"/>
  </numFmts>
  <fonts count="4" x14ac:knownFonts="1">
    <font>
      <sz val="10"/>
      <color rgb="FF000000"/>
      <name val="Arial"/>
    </font>
    <font>
      <sz val="10"/>
      <color rgb="FF000000"/>
      <name val="Calibri"/>
      <family val="2"/>
    </font>
    <font>
      <b/>
      <sz val="10"/>
      <color theme="0"/>
      <name val="Calibri"/>
      <family val="2"/>
    </font>
    <font>
      <b/>
      <sz val="10"/>
      <color rgb="FFC00000"/>
      <name val="Calibri"/>
      <family val="2"/>
    </font>
  </fonts>
  <fills count="6">
    <fill>
      <patternFill patternType="none"/>
    </fill>
    <fill>
      <patternFill patternType="gray125"/>
    </fill>
    <fill>
      <patternFill patternType="solid">
        <fgColor rgb="FFFFFFFF"/>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39">
    <xf numFmtId="0" fontId="0" fillId="2" borderId="0" xfId="0" applyFont="1" applyFill="1" applyBorder="1" applyAlignment="1">
      <alignment horizontal="left"/>
    </xf>
    <xf numFmtId="0" fontId="1" fillId="2" borderId="0" xfId="0" applyFont="1" applyFill="1" applyBorder="1" applyAlignment="1">
      <alignment horizontal="left"/>
    </xf>
    <xf numFmtId="0" fontId="1" fillId="0" borderId="1" xfId="0" applyFont="1" applyFill="1" applyBorder="1" applyAlignment="1">
      <alignment horizontal="left" vertical="top"/>
    </xf>
    <xf numFmtId="164" fontId="1" fillId="2" borderId="1" xfId="0" applyNumberFormat="1" applyFont="1" applyFill="1" applyBorder="1" applyAlignment="1">
      <alignment horizontal="right"/>
    </xf>
    <xf numFmtId="0" fontId="1" fillId="0" borderId="1" xfId="0" applyFont="1" applyFill="1" applyBorder="1" applyAlignment="1">
      <alignment horizontal="left" vertical="top" wrapText="1"/>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164" fontId="3" fillId="2" borderId="1" xfId="0" applyNumberFormat="1" applyFont="1" applyFill="1" applyBorder="1" applyAlignment="1">
      <alignment horizontal="right"/>
    </xf>
    <xf numFmtId="0" fontId="3" fillId="2" borderId="0" xfId="0" applyFont="1" applyFill="1" applyBorder="1" applyAlignment="1">
      <alignment horizontal="right"/>
    </xf>
    <xf numFmtId="164" fontId="3" fillId="2" borderId="0" xfId="0" applyNumberFormat="1" applyFont="1" applyFill="1" applyBorder="1" applyAlignment="1">
      <alignment horizontal="right"/>
    </xf>
    <xf numFmtId="168" fontId="3" fillId="2" borderId="0" xfId="0" applyNumberFormat="1" applyFont="1" applyFill="1" applyBorder="1" applyAlignment="1">
      <alignment horizontal="right"/>
    </xf>
    <xf numFmtId="169" fontId="1" fillId="2" borderId="0" xfId="0" applyNumberFormat="1" applyFont="1" applyFill="1" applyBorder="1" applyAlignment="1">
      <alignment horizontal="right"/>
    </xf>
    <xf numFmtId="169" fontId="0" fillId="2" borderId="0" xfId="0" applyNumberFormat="1" applyFont="1" applyFill="1" applyBorder="1" applyAlignment="1">
      <alignment horizontal="right"/>
    </xf>
    <xf numFmtId="169" fontId="2" fillId="3" borderId="1" xfId="0" applyNumberFormat="1" applyFont="1" applyFill="1" applyBorder="1" applyAlignment="1">
      <alignment horizontal="right" vertical="top"/>
    </xf>
    <xf numFmtId="169" fontId="1" fillId="2" borderId="1" xfId="0" applyNumberFormat="1" applyFont="1" applyFill="1" applyBorder="1" applyAlignment="1">
      <alignment horizontal="right"/>
    </xf>
    <xf numFmtId="0" fontId="1" fillId="4" borderId="1" xfId="0" applyFont="1" applyFill="1" applyBorder="1" applyAlignment="1">
      <alignment horizontal="left" vertical="top"/>
    </xf>
    <xf numFmtId="164" fontId="1" fillId="4" borderId="1" xfId="0" applyNumberFormat="1" applyFont="1" applyFill="1" applyBorder="1" applyAlignment="1">
      <alignment horizontal="right"/>
    </xf>
    <xf numFmtId="164" fontId="3" fillId="4" borderId="1" xfId="0" applyNumberFormat="1" applyFont="1" applyFill="1" applyBorder="1" applyAlignment="1">
      <alignment horizontal="right"/>
    </xf>
    <xf numFmtId="169" fontId="1" fillId="4" borderId="1" xfId="0" applyNumberFormat="1" applyFont="1" applyFill="1" applyBorder="1" applyAlignment="1">
      <alignment horizontal="right"/>
    </xf>
    <xf numFmtId="0" fontId="1" fillId="5" borderId="1" xfId="0" applyFont="1" applyFill="1" applyBorder="1" applyAlignment="1">
      <alignment horizontal="left" vertical="top"/>
    </xf>
    <xf numFmtId="164" fontId="1" fillId="5" borderId="1" xfId="0" applyNumberFormat="1" applyFont="1" applyFill="1" applyBorder="1" applyAlignment="1">
      <alignment horizontal="right"/>
    </xf>
    <xf numFmtId="164" fontId="3" fillId="5" borderId="1" xfId="0" applyNumberFormat="1" applyFont="1" applyFill="1" applyBorder="1" applyAlignment="1">
      <alignment horizontal="right"/>
    </xf>
    <xf numFmtId="169" fontId="1" fillId="5" borderId="1" xfId="0" applyNumberFormat="1" applyFont="1" applyFill="1" applyBorder="1" applyAlignment="1">
      <alignment horizontal="right"/>
    </xf>
    <xf numFmtId="0" fontId="1" fillId="2" borderId="0" xfId="0" applyFont="1" applyFill="1" applyBorder="1" applyAlignment="1">
      <alignment horizontal="left" vertical="top" wrapText="1"/>
    </xf>
    <xf numFmtId="0" fontId="0" fillId="2" borderId="0" xfId="0" applyFont="1" applyFill="1" applyBorder="1" applyAlignment="1">
      <alignment horizontal="left" vertical="top" wrapText="1"/>
    </xf>
    <xf numFmtId="165" fontId="1" fillId="2" borderId="1"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0" xfId="0" applyNumberFormat="1" applyFont="1" applyFill="1" applyBorder="1" applyAlignment="1">
      <alignment horizontal="right"/>
    </xf>
    <xf numFmtId="165" fontId="1" fillId="4" borderId="1" xfId="0" applyNumberFormat="1" applyFont="1" applyFill="1" applyBorder="1" applyAlignment="1">
      <alignment horizontal="right"/>
    </xf>
    <xf numFmtId="165" fontId="3" fillId="4" borderId="1" xfId="0" applyNumberFormat="1" applyFont="1" applyFill="1" applyBorder="1" applyAlignment="1">
      <alignment horizontal="right"/>
    </xf>
    <xf numFmtId="165" fontId="1" fillId="5" borderId="1" xfId="0" applyNumberFormat="1" applyFont="1" applyFill="1" applyBorder="1" applyAlignment="1">
      <alignment horizontal="right"/>
    </xf>
    <xf numFmtId="165" fontId="3" fillId="5" borderId="1" xfId="0" applyNumberFormat="1" applyFont="1" applyFill="1" applyBorder="1" applyAlignment="1">
      <alignment horizontal="right"/>
    </xf>
    <xf numFmtId="166" fontId="1" fillId="2" borderId="1" xfId="0" applyNumberFormat="1" applyFont="1" applyFill="1" applyBorder="1" applyAlignment="1">
      <alignment horizontal="right"/>
    </xf>
    <xf numFmtId="0" fontId="2" fillId="3" borderId="1" xfId="0" applyFont="1" applyFill="1" applyBorder="1" applyAlignment="1">
      <alignment horizontal="center" vertical="top"/>
    </xf>
    <xf numFmtId="166" fontId="3" fillId="2" borderId="1" xfId="0" applyNumberFormat="1" applyFont="1" applyFill="1" applyBorder="1" applyAlignment="1">
      <alignment horizontal="right"/>
    </xf>
    <xf numFmtId="166" fontId="1" fillId="2" borderId="0" xfId="0" applyNumberFormat="1" applyFont="1" applyFill="1" applyBorder="1" applyAlignment="1">
      <alignment horizontal="left"/>
    </xf>
    <xf numFmtId="0" fontId="1" fillId="2" borderId="1" xfId="0" applyFont="1" applyFill="1" applyBorder="1" applyAlignment="1">
      <alignment horizontal="left"/>
    </xf>
    <xf numFmtId="0" fontId="1" fillId="2" borderId="1" xfId="0" applyFont="1" applyFill="1" applyBorder="1" applyAlignment="1">
      <alignment horizontal="center"/>
    </xf>
    <xf numFmtId="0" fontId="1" fillId="2" borderId="1" xfId="0" applyFont="1" applyFill="1" applyBorder="1" applyAlignment="1">
      <alignment horizontal="lef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tabSelected="1" zoomScaleNormal="100" workbookViewId="0"/>
  </sheetViews>
  <sheetFormatPr defaultColWidth="11.42578125" defaultRowHeight="12.95" customHeight="1" x14ac:dyDescent="0.2"/>
  <cols>
    <col min="1" max="1" width="50.7109375" customWidth="1"/>
    <col min="2" max="6" width="12.7109375" customWidth="1"/>
    <col min="7" max="7" width="12.7109375" style="12" customWidth="1"/>
  </cols>
  <sheetData>
    <row r="1" spans="1:7" ht="15.75" customHeight="1" x14ac:dyDescent="0.2">
      <c r="A1" s="5" t="s">
        <v>0</v>
      </c>
      <c r="B1" s="6" t="s">
        <v>1076</v>
      </c>
      <c r="C1" s="6" t="s">
        <v>1077</v>
      </c>
      <c r="D1" s="6" t="s">
        <v>1078</v>
      </c>
      <c r="E1" s="6" t="s">
        <v>1079</v>
      </c>
      <c r="F1" s="6" t="s">
        <v>1080</v>
      </c>
      <c r="G1" s="13" t="s">
        <v>1082</v>
      </c>
    </row>
    <row r="2" spans="1:7" ht="15" customHeight="1" x14ac:dyDescent="0.2">
      <c r="A2" s="2" t="s">
        <v>84</v>
      </c>
      <c r="B2" s="3">
        <v>847</v>
      </c>
      <c r="C2" s="3">
        <v>916</v>
      </c>
      <c r="D2" s="3">
        <v>888</v>
      </c>
      <c r="E2" s="3">
        <v>913</v>
      </c>
      <c r="F2" s="7">
        <v>1005</v>
      </c>
      <c r="G2" s="14">
        <f>F2/$F$115</f>
        <v>6.9334253190755438E-2</v>
      </c>
    </row>
    <row r="3" spans="1:7" ht="15" customHeight="1" x14ac:dyDescent="0.2">
      <c r="A3" s="2" t="s">
        <v>67</v>
      </c>
      <c r="B3" s="3">
        <v>524</v>
      </c>
      <c r="C3" s="3">
        <v>528</v>
      </c>
      <c r="D3" s="3">
        <v>541</v>
      </c>
      <c r="E3" s="3">
        <v>639</v>
      </c>
      <c r="F3" s="7">
        <v>621</v>
      </c>
      <c r="G3" s="14">
        <f>G2+(F3/$F$115)</f>
        <v>0.11217661262504312</v>
      </c>
    </row>
    <row r="4" spans="1:7" ht="15" customHeight="1" x14ac:dyDescent="0.2">
      <c r="A4" s="2" t="s">
        <v>37</v>
      </c>
      <c r="B4" s="3">
        <v>863</v>
      </c>
      <c r="C4" s="3">
        <v>766</v>
      </c>
      <c r="D4" s="3">
        <v>709</v>
      </c>
      <c r="E4" s="3">
        <v>643</v>
      </c>
      <c r="F4" s="7">
        <v>585</v>
      </c>
      <c r="G4" s="14">
        <f t="shared" ref="G4:G67" si="0">G3+(F4/$F$115)</f>
        <v>0.15253535701966195</v>
      </c>
    </row>
    <row r="5" spans="1:7" ht="15" customHeight="1" x14ac:dyDescent="0.2">
      <c r="A5" s="2" t="s">
        <v>12</v>
      </c>
      <c r="B5" s="3">
        <v>588</v>
      </c>
      <c r="C5" s="3">
        <v>609</v>
      </c>
      <c r="D5" s="3">
        <v>537</v>
      </c>
      <c r="E5" s="3">
        <v>574</v>
      </c>
      <c r="F5" s="7">
        <v>574</v>
      </c>
      <c r="G5" s="14">
        <f t="shared" si="0"/>
        <v>0.19213521904104863</v>
      </c>
    </row>
    <row r="6" spans="1:7" ht="15" customHeight="1" x14ac:dyDescent="0.2">
      <c r="A6" s="2" t="s">
        <v>62</v>
      </c>
      <c r="B6" s="3">
        <v>524</v>
      </c>
      <c r="C6" s="3">
        <v>549</v>
      </c>
      <c r="D6" s="3">
        <v>501</v>
      </c>
      <c r="E6" s="3">
        <v>465</v>
      </c>
      <c r="F6" s="7">
        <v>445</v>
      </c>
      <c r="G6" s="14">
        <f t="shared" si="0"/>
        <v>0.22283546050362193</v>
      </c>
    </row>
    <row r="7" spans="1:7" ht="15" customHeight="1" x14ac:dyDescent="0.2">
      <c r="A7" s="15" t="s">
        <v>42</v>
      </c>
      <c r="B7" s="16">
        <v>464</v>
      </c>
      <c r="C7" s="16">
        <v>470</v>
      </c>
      <c r="D7" s="16">
        <v>460</v>
      </c>
      <c r="E7" s="16">
        <v>452</v>
      </c>
      <c r="F7" s="17">
        <v>422</v>
      </c>
      <c r="G7" s="18">
        <f t="shared" si="0"/>
        <v>0.25194894791307348</v>
      </c>
    </row>
    <row r="8" spans="1:7" ht="15" customHeight="1" x14ac:dyDescent="0.2">
      <c r="A8" s="2" t="s">
        <v>97</v>
      </c>
      <c r="B8" s="3">
        <v>387</v>
      </c>
      <c r="C8" s="3">
        <v>415</v>
      </c>
      <c r="D8" s="3">
        <v>407</v>
      </c>
      <c r="E8" s="3">
        <v>418</v>
      </c>
      <c r="F8" s="7">
        <v>392</v>
      </c>
      <c r="G8" s="14">
        <f t="shared" si="0"/>
        <v>0.278992756122801</v>
      </c>
    </row>
    <row r="9" spans="1:7" ht="15" customHeight="1" x14ac:dyDescent="0.2">
      <c r="A9" s="2" t="s">
        <v>5</v>
      </c>
      <c r="B9" s="3">
        <v>339</v>
      </c>
      <c r="C9" s="3">
        <v>367</v>
      </c>
      <c r="D9" s="3">
        <v>400</v>
      </c>
      <c r="E9" s="3">
        <v>382</v>
      </c>
      <c r="F9" s="7">
        <v>363</v>
      </c>
      <c r="G9" s="14">
        <f t="shared" si="0"/>
        <v>0.3040358744394619</v>
      </c>
    </row>
    <row r="10" spans="1:7" ht="15" customHeight="1" x14ac:dyDescent="0.2">
      <c r="A10" s="2" t="s">
        <v>69</v>
      </c>
      <c r="B10" s="3">
        <v>259</v>
      </c>
      <c r="C10" s="3">
        <v>278</v>
      </c>
      <c r="D10" s="3">
        <v>299</v>
      </c>
      <c r="E10" s="3">
        <v>322</v>
      </c>
      <c r="F10" s="7">
        <v>355</v>
      </c>
      <c r="G10" s="14">
        <f t="shared" si="0"/>
        <v>0.3285270783028631</v>
      </c>
    </row>
    <row r="11" spans="1:7" ht="15" customHeight="1" x14ac:dyDescent="0.2">
      <c r="A11" s="2" t="s">
        <v>1</v>
      </c>
      <c r="B11" s="3">
        <v>335</v>
      </c>
      <c r="C11" s="3">
        <v>347</v>
      </c>
      <c r="D11" s="3">
        <v>349</v>
      </c>
      <c r="E11" s="3">
        <v>319</v>
      </c>
      <c r="F11" s="7">
        <v>323</v>
      </c>
      <c r="G11" s="14">
        <f t="shared" si="0"/>
        <v>0.3508106243532253</v>
      </c>
    </row>
    <row r="12" spans="1:7" ht="15" customHeight="1" x14ac:dyDescent="0.2">
      <c r="A12" s="2" t="s">
        <v>73</v>
      </c>
      <c r="B12" s="3">
        <v>295</v>
      </c>
      <c r="C12" s="3">
        <v>361</v>
      </c>
      <c r="D12" s="3">
        <v>360</v>
      </c>
      <c r="E12" s="3">
        <v>312</v>
      </c>
      <c r="F12" s="7">
        <v>315</v>
      </c>
      <c r="G12" s="14">
        <f t="shared" si="0"/>
        <v>0.37254225595032775</v>
      </c>
    </row>
    <row r="13" spans="1:7" ht="15" customHeight="1" x14ac:dyDescent="0.2">
      <c r="A13" s="2" t="s">
        <v>28</v>
      </c>
      <c r="B13" s="3">
        <v>0</v>
      </c>
      <c r="C13" s="3">
        <v>119</v>
      </c>
      <c r="D13" s="3">
        <v>255</v>
      </c>
      <c r="E13" s="3">
        <v>294</v>
      </c>
      <c r="F13" s="7">
        <v>287</v>
      </c>
      <c r="G13" s="14">
        <f t="shared" si="0"/>
        <v>0.39234218696102108</v>
      </c>
    </row>
    <row r="14" spans="1:7" ht="15" customHeight="1" x14ac:dyDescent="0.2">
      <c r="A14" s="2" t="s">
        <v>104</v>
      </c>
      <c r="B14" s="3">
        <v>310</v>
      </c>
      <c r="C14" s="3">
        <v>303</v>
      </c>
      <c r="D14" s="3">
        <v>288</v>
      </c>
      <c r="E14" s="3">
        <v>295</v>
      </c>
      <c r="F14" s="7">
        <v>286</v>
      </c>
      <c r="G14" s="14">
        <f t="shared" si="0"/>
        <v>0.41207312866505696</v>
      </c>
    </row>
    <row r="15" spans="1:7" ht="15" customHeight="1" x14ac:dyDescent="0.2">
      <c r="A15" s="2" t="s">
        <v>24</v>
      </c>
      <c r="B15" s="3">
        <v>256</v>
      </c>
      <c r="C15" s="3">
        <v>174</v>
      </c>
      <c r="D15" s="3">
        <v>219</v>
      </c>
      <c r="E15" s="3">
        <v>276</v>
      </c>
      <c r="F15" s="7">
        <v>273</v>
      </c>
      <c r="G15" s="14">
        <f t="shared" si="0"/>
        <v>0.43090720938254573</v>
      </c>
    </row>
    <row r="16" spans="1:7" ht="15" customHeight="1" x14ac:dyDescent="0.2">
      <c r="A16" s="2" t="s">
        <v>45</v>
      </c>
      <c r="B16" s="3">
        <v>222</v>
      </c>
      <c r="C16" s="3">
        <v>278</v>
      </c>
      <c r="D16" s="3">
        <v>266</v>
      </c>
      <c r="E16" s="3">
        <v>257</v>
      </c>
      <c r="F16" s="7">
        <v>263</v>
      </c>
      <c r="G16" s="14">
        <f t="shared" si="0"/>
        <v>0.44905139703345986</v>
      </c>
    </row>
    <row r="17" spans="1:7" ht="15" customHeight="1" x14ac:dyDescent="0.2">
      <c r="A17" s="2" t="s">
        <v>14</v>
      </c>
      <c r="B17" s="3">
        <v>308</v>
      </c>
      <c r="C17" s="3">
        <v>293</v>
      </c>
      <c r="D17" s="3">
        <v>266</v>
      </c>
      <c r="E17" s="3">
        <v>261</v>
      </c>
      <c r="F17" s="7">
        <v>242</v>
      </c>
      <c r="G17" s="14">
        <f t="shared" si="0"/>
        <v>0.46574680924456713</v>
      </c>
    </row>
    <row r="18" spans="1:7" ht="15" customHeight="1" x14ac:dyDescent="0.2">
      <c r="A18" s="2" t="s">
        <v>107</v>
      </c>
      <c r="B18" s="3">
        <v>247</v>
      </c>
      <c r="C18" s="3">
        <v>252</v>
      </c>
      <c r="D18" s="3">
        <v>246</v>
      </c>
      <c r="E18" s="3">
        <v>225</v>
      </c>
      <c r="F18" s="7">
        <v>218</v>
      </c>
      <c r="G18" s="14">
        <f t="shared" si="0"/>
        <v>0.4807864780958952</v>
      </c>
    </row>
    <row r="19" spans="1:7" ht="15" customHeight="1" x14ac:dyDescent="0.2">
      <c r="A19" s="2" t="s">
        <v>55</v>
      </c>
      <c r="B19" s="3">
        <v>260</v>
      </c>
      <c r="C19" s="3">
        <v>241</v>
      </c>
      <c r="D19" s="3">
        <v>220</v>
      </c>
      <c r="E19" s="3">
        <v>202</v>
      </c>
      <c r="F19" s="7">
        <v>209</v>
      </c>
      <c r="G19" s="14">
        <f t="shared" si="0"/>
        <v>0.49520524318730602</v>
      </c>
    </row>
    <row r="20" spans="1:7" ht="15" customHeight="1" x14ac:dyDescent="0.2">
      <c r="A20" s="15" t="s">
        <v>21</v>
      </c>
      <c r="B20" s="16">
        <v>191</v>
      </c>
      <c r="C20" s="16">
        <v>222</v>
      </c>
      <c r="D20" s="16">
        <v>220</v>
      </c>
      <c r="E20" s="16">
        <v>211</v>
      </c>
      <c r="F20" s="17">
        <v>198</v>
      </c>
      <c r="G20" s="18">
        <f t="shared" si="0"/>
        <v>0.50886512590548472</v>
      </c>
    </row>
    <row r="21" spans="1:7" ht="15" customHeight="1" x14ac:dyDescent="0.2">
      <c r="A21" s="2" t="s">
        <v>51</v>
      </c>
      <c r="B21" s="3">
        <v>135</v>
      </c>
      <c r="C21" s="3">
        <v>147</v>
      </c>
      <c r="D21" s="3">
        <v>164</v>
      </c>
      <c r="E21" s="3">
        <v>184</v>
      </c>
      <c r="F21" s="7">
        <v>198</v>
      </c>
      <c r="G21" s="14">
        <f t="shared" si="0"/>
        <v>0.52252500862366336</v>
      </c>
    </row>
    <row r="22" spans="1:7" ht="15" customHeight="1" x14ac:dyDescent="0.2">
      <c r="A22" s="2" t="s">
        <v>25</v>
      </c>
      <c r="B22" s="3">
        <v>194</v>
      </c>
      <c r="C22" s="3">
        <v>207</v>
      </c>
      <c r="D22" s="3">
        <v>222</v>
      </c>
      <c r="E22" s="3">
        <v>196</v>
      </c>
      <c r="F22" s="7">
        <v>193</v>
      </c>
      <c r="G22" s="14">
        <f t="shared" si="0"/>
        <v>0.53583994480855468</v>
      </c>
    </row>
    <row r="23" spans="1:7" ht="15" customHeight="1" x14ac:dyDescent="0.2">
      <c r="A23" s="2" t="s">
        <v>22</v>
      </c>
      <c r="B23" s="3">
        <v>237</v>
      </c>
      <c r="C23" s="3">
        <v>181</v>
      </c>
      <c r="D23" s="3">
        <v>183</v>
      </c>
      <c r="E23" s="3">
        <v>177</v>
      </c>
      <c r="F23" s="7">
        <v>181</v>
      </c>
      <c r="G23" s="14">
        <f t="shared" si="0"/>
        <v>0.54832700931355638</v>
      </c>
    </row>
    <row r="24" spans="1:7" ht="15" customHeight="1" x14ac:dyDescent="0.2">
      <c r="A24" s="2" t="s">
        <v>39</v>
      </c>
      <c r="B24" s="3">
        <v>210</v>
      </c>
      <c r="C24" s="3">
        <v>208</v>
      </c>
      <c r="D24" s="3">
        <v>197</v>
      </c>
      <c r="E24" s="3">
        <v>172</v>
      </c>
      <c r="F24" s="7">
        <v>174</v>
      </c>
      <c r="G24" s="14">
        <f t="shared" si="0"/>
        <v>0.56033114867195588</v>
      </c>
    </row>
    <row r="25" spans="1:7" ht="15" customHeight="1" x14ac:dyDescent="0.2">
      <c r="A25" s="2" t="s">
        <v>54</v>
      </c>
      <c r="B25" s="3">
        <v>128</v>
      </c>
      <c r="C25" s="3">
        <v>137</v>
      </c>
      <c r="D25" s="3">
        <v>145</v>
      </c>
      <c r="E25" s="3">
        <v>129</v>
      </c>
      <c r="F25" s="7">
        <v>174</v>
      </c>
      <c r="G25" s="14">
        <f t="shared" si="0"/>
        <v>0.57233528803035538</v>
      </c>
    </row>
    <row r="26" spans="1:7" ht="15" customHeight="1" x14ac:dyDescent="0.2">
      <c r="A26" s="2" t="s">
        <v>83</v>
      </c>
      <c r="B26" s="3">
        <v>354</v>
      </c>
      <c r="C26" s="3">
        <v>292</v>
      </c>
      <c r="D26" s="3">
        <v>241</v>
      </c>
      <c r="E26" s="3">
        <v>210</v>
      </c>
      <c r="F26" s="7">
        <v>173</v>
      </c>
      <c r="G26" s="14">
        <f t="shared" si="0"/>
        <v>0.58427043808209733</v>
      </c>
    </row>
    <row r="27" spans="1:7" ht="15" customHeight="1" x14ac:dyDescent="0.2">
      <c r="A27" s="2" t="s">
        <v>93</v>
      </c>
      <c r="B27" s="3">
        <v>204</v>
      </c>
      <c r="C27" s="3">
        <v>166</v>
      </c>
      <c r="D27" s="3">
        <v>156</v>
      </c>
      <c r="E27" s="3">
        <v>161</v>
      </c>
      <c r="F27" s="7">
        <v>169</v>
      </c>
      <c r="G27" s="14">
        <f t="shared" si="0"/>
        <v>0.59592963090720941</v>
      </c>
    </row>
    <row r="28" spans="1:7" ht="15" customHeight="1" x14ac:dyDescent="0.2">
      <c r="A28" s="2" t="s">
        <v>59</v>
      </c>
      <c r="B28" s="3">
        <v>189</v>
      </c>
      <c r="C28" s="3">
        <v>200</v>
      </c>
      <c r="D28" s="3">
        <v>194</v>
      </c>
      <c r="E28" s="3">
        <v>194</v>
      </c>
      <c r="F28" s="7">
        <v>164</v>
      </c>
      <c r="G28" s="14">
        <f t="shared" si="0"/>
        <v>0.60724387719903417</v>
      </c>
    </row>
    <row r="29" spans="1:7" ht="15" customHeight="1" x14ac:dyDescent="0.2">
      <c r="A29" s="2" t="s">
        <v>63</v>
      </c>
      <c r="B29" s="3">
        <v>90</v>
      </c>
      <c r="C29" s="3">
        <v>111</v>
      </c>
      <c r="D29" s="3">
        <v>146</v>
      </c>
      <c r="E29" s="3">
        <v>169</v>
      </c>
      <c r="F29" s="7">
        <v>164</v>
      </c>
      <c r="G29" s="14">
        <f t="shared" si="0"/>
        <v>0.61855812349085892</v>
      </c>
    </row>
    <row r="30" spans="1:7" ht="15" customHeight="1" x14ac:dyDescent="0.2">
      <c r="A30" s="2" t="s">
        <v>95</v>
      </c>
      <c r="B30" s="3">
        <v>0</v>
      </c>
      <c r="C30" s="3">
        <v>78</v>
      </c>
      <c r="D30" s="3">
        <v>133</v>
      </c>
      <c r="E30" s="3">
        <v>158</v>
      </c>
      <c r="F30" s="7">
        <v>158</v>
      </c>
      <c r="G30" s="14">
        <f t="shared" si="0"/>
        <v>0.62945843394273893</v>
      </c>
    </row>
    <row r="31" spans="1:7" ht="15" customHeight="1" x14ac:dyDescent="0.2">
      <c r="A31" s="2" t="s">
        <v>36</v>
      </c>
      <c r="B31" s="3">
        <v>174</v>
      </c>
      <c r="C31" s="3">
        <v>148</v>
      </c>
      <c r="D31" s="3">
        <v>132</v>
      </c>
      <c r="E31" s="3">
        <v>156</v>
      </c>
      <c r="F31" s="7">
        <v>156</v>
      </c>
      <c r="G31" s="14">
        <f t="shared" si="0"/>
        <v>0.64022076578130394</v>
      </c>
    </row>
    <row r="32" spans="1:7" ht="15" customHeight="1" x14ac:dyDescent="0.2">
      <c r="A32" s="4" t="s">
        <v>1081</v>
      </c>
      <c r="B32" s="3">
        <v>0</v>
      </c>
      <c r="C32" s="3">
        <v>0</v>
      </c>
      <c r="D32" s="3">
        <v>64</v>
      </c>
      <c r="E32" s="3">
        <v>131</v>
      </c>
      <c r="F32" s="7">
        <v>149</v>
      </c>
      <c r="G32" s="14">
        <f t="shared" si="0"/>
        <v>0.65050017247326664</v>
      </c>
    </row>
    <row r="33" spans="1:7" ht="15" customHeight="1" x14ac:dyDescent="0.2">
      <c r="A33" s="2" t="s">
        <v>19</v>
      </c>
      <c r="B33" s="3">
        <v>194</v>
      </c>
      <c r="C33" s="3">
        <v>194</v>
      </c>
      <c r="D33" s="3">
        <v>167</v>
      </c>
      <c r="E33" s="3">
        <v>164</v>
      </c>
      <c r="F33" s="7">
        <v>148</v>
      </c>
      <c r="G33" s="14">
        <f t="shared" si="0"/>
        <v>0.6607105898585719</v>
      </c>
    </row>
    <row r="34" spans="1:7" ht="15" customHeight="1" x14ac:dyDescent="0.2">
      <c r="A34" s="2" t="s">
        <v>26</v>
      </c>
      <c r="B34" s="3">
        <v>78</v>
      </c>
      <c r="C34" s="3">
        <v>96</v>
      </c>
      <c r="D34" s="3">
        <v>114</v>
      </c>
      <c r="E34" s="3">
        <v>144</v>
      </c>
      <c r="F34" s="7">
        <v>148</v>
      </c>
      <c r="G34" s="14">
        <f t="shared" si="0"/>
        <v>0.67092100724387715</v>
      </c>
    </row>
    <row r="35" spans="1:7" ht="15" customHeight="1" x14ac:dyDescent="0.2">
      <c r="A35" s="2" t="s">
        <v>85</v>
      </c>
      <c r="B35" s="3">
        <v>27</v>
      </c>
      <c r="C35" s="3">
        <v>61</v>
      </c>
      <c r="D35" s="3">
        <v>104</v>
      </c>
      <c r="E35" s="3">
        <v>153</v>
      </c>
      <c r="F35" s="7">
        <v>147</v>
      </c>
      <c r="G35" s="14">
        <f t="shared" si="0"/>
        <v>0.68106243532252497</v>
      </c>
    </row>
    <row r="36" spans="1:7" ht="15" customHeight="1" x14ac:dyDescent="0.2">
      <c r="A36" s="2" t="s">
        <v>81</v>
      </c>
      <c r="B36" s="3">
        <v>152</v>
      </c>
      <c r="C36" s="3">
        <v>142</v>
      </c>
      <c r="D36" s="3">
        <v>146</v>
      </c>
      <c r="E36" s="3">
        <v>139</v>
      </c>
      <c r="F36" s="7">
        <v>142</v>
      </c>
      <c r="G36" s="14">
        <f t="shared" si="0"/>
        <v>0.69085891686788548</v>
      </c>
    </row>
    <row r="37" spans="1:7" ht="15" customHeight="1" x14ac:dyDescent="0.2">
      <c r="A37" s="2" t="s">
        <v>110</v>
      </c>
      <c r="B37" s="3">
        <v>185</v>
      </c>
      <c r="C37" s="3">
        <v>151</v>
      </c>
      <c r="D37" s="3">
        <v>146</v>
      </c>
      <c r="E37" s="3">
        <v>150</v>
      </c>
      <c r="F37" s="7">
        <v>142</v>
      </c>
      <c r="G37" s="14">
        <f t="shared" si="0"/>
        <v>0.70065539841324598</v>
      </c>
    </row>
    <row r="38" spans="1:7" ht="15" customHeight="1" x14ac:dyDescent="0.2">
      <c r="A38" s="2" t="s">
        <v>8</v>
      </c>
      <c r="B38" s="3">
        <v>125</v>
      </c>
      <c r="C38" s="3">
        <v>125</v>
      </c>
      <c r="D38" s="3">
        <v>141</v>
      </c>
      <c r="E38" s="3">
        <v>138</v>
      </c>
      <c r="F38" s="7">
        <v>134</v>
      </c>
      <c r="G38" s="14">
        <f t="shared" si="0"/>
        <v>0.70989996550534673</v>
      </c>
    </row>
    <row r="39" spans="1:7" ht="15" customHeight="1" x14ac:dyDescent="0.2">
      <c r="A39" s="2" t="s">
        <v>31</v>
      </c>
      <c r="B39" s="3">
        <v>163</v>
      </c>
      <c r="C39" s="3">
        <v>156</v>
      </c>
      <c r="D39" s="3">
        <v>142</v>
      </c>
      <c r="E39" s="3">
        <v>141</v>
      </c>
      <c r="F39" s="7">
        <v>134</v>
      </c>
      <c r="G39" s="14">
        <f t="shared" si="0"/>
        <v>0.71914453259744748</v>
      </c>
    </row>
    <row r="40" spans="1:7" ht="15" customHeight="1" x14ac:dyDescent="0.2">
      <c r="A40" s="2" t="s">
        <v>44</v>
      </c>
      <c r="B40" s="3">
        <v>154</v>
      </c>
      <c r="C40" s="3">
        <v>152</v>
      </c>
      <c r="D40" s="3">
        <v>142</v>
      </c>
      <c r="E40" s="3">
        <v>143</v>
      </c>
      <c r="F40" s="7">
        <v>132</v>
      </c>
      <c r="G40" s="14">
        <f t="shared" si="0"/>
        <v>0.72825112107623324</v>
      </c>
    </row>
    <row r="41" spans="1:7" ht="15" customHeight="1" x14ac:dyDescent="0.2">
      <c r="A41" s="2" t="s">
        <v>23</v>
      </c>
      <c r="B41" s="3">
        <v>147</v>
      </c>
      <c r="C41" s="3">
        <v>135</v>
      </c>
      <c r="D41" s="3">
        <v>156</v>
      </c>
      <c r="E41" s="3">
        <v>142</v>
      </c>
      <c r="F41" s="7">
        <v>129</v>
      </c>
      <c r="G41" s="14">
        <f t="shared" si="0"/>
        <v>0.73715074163504668</v>
      </c>
    </row>
    <row r="42" spans="1:7" ht="15" customHeight="1" x14ac:dyDescent="0.2">
      <c r="A42" s="2" t="s">
        <v>103</v>
      </c>
      <c r="B42" s="3">
        <v>154</v>
      </c>
      <c r="C42" s="3">
        <v>138</v>
      </c>
      <c r="D42" s="3">
        <v>133</v>
      </c>
      <c r="E42" s="3">
        <v>119</v>
      </c>
      <c r="F42" s="7">
        <v>121</v>
      </c>
      <c r="G42" s="14">
        <f t="shared" si="0"/>
        <v>0.74549844774060037</v>
      </c>
    </row>
    <row r="43" spans="1:7" ht="15" customHeight="1" x14ac:dyDescent="0.2">
      <c r="A43" s="15" t="s">
        <v>16</v>
      </c>
      <c r="B43" s="16">
        <v>147</v>
      </c>
      <c r="C43" s="16">
        <v>112</v>
      </c>
      <c r="D43" s="16">
        <v>102</v>
      </c>
      <c r="E43" s="16">
        <v>126</v>
      </c>
      <c r="F43" s="17">
        <v>120</v>
      </c>
      <c r="G43" s="18">
        <f t="shared" si="0"/>
        <v>0.7537771645394965</v>
      </c>
    </row>
    <row r="44" spans="1:7" ht="15" customHeight="1" x14ac:dyDescent="0.2">
      <c r="A44" s="2" t="s">
        <v>43</v>
      </c>
      <c r="B44" s="3">
        <v>151</v>
      </c>
      <c r="C44" s="3">
        <v>152</v>
      </c>
      <c r="D44" s="3">
        <v>132</v>
      </c>
      <c r="E44" s="3">
        <v>133</v>
      </c>
      <c r="F44" s="7">
        <v>120</v>
      </c>
      <c r="G44" s="14">
        <f t="shared" si="0"/>
        <v>0.76205588133839264</v>
      </c>
    </row>
    <row r="45" spans="1:7" ht="15" customHeight="1" x14ac:dyDescent="0.2">
      <c r="A45" s="2" t="s">
        <v>102</v>
      </c>
      <c r="B45" s="3">
        <v>167</v>
      </c>
      <c r="C45" s="3">
        <v>166</v>
      </c>
      <c r="D45" s="3">
        <v>157</v>
      </c>
      <c r="E45" s="3">
        <v>132</v>
      </c>
      <c r="F45" s="7">
        <v>117</v>
      </c>
      <c r="G45" s="14">
        <f t="shared" si="0"/>
        <v>0.77012763021731645</v>
      </c>
    </row>
    <row r="46" spans="1:7" ht="15" customHeight="1" x14ac:dyDescent="0.2">
      <c r="A46" s="2" t="s">
        <v>70</v>
      </c>
      <c r="B46" s="3">
        <v>46</v>
      </c>
      <c r="C46" s="3">
        <v>62</v>
      </c>
      <c r="D46" s="3">
        <v>78</v>
      </c>
      <c r="E46" s="3">
        <v>86</v>
      </c>
      <c r="F46" s="7">
        <v>116</v>
      </c>
      <c r="G46" s="14">
        <f t="shared" si="0"/>
        <v>0.77813038978958271</v>
      </c>
    </row>
    <row r="47" spans="1:7" ht="15" customHeight="1" x14ac:dyDescent="0.2">
      <c r="A47" s="2" t="s">
        <v>105</v>
      </c>
      <c r="B47" s="3">
        <v>371</v>
      </c>
      <c r="C47" s="3">
        <v>246</v>
      </c>
      <c r="D47" s="3">
        <v>165</v>
      </c>
      <c r="E47" s="3">
        <v>135</v>
      </c>
      <c r="F47" s="7">
        <v>114</v>
      </c>
      <c r="G47" s="14">
        <f t="shared" si="0"/>
        <v>0.78599517074853409</v>
      </c>
    </row>
    <row r="48" spans="1:7" ht="15" customHeight="1" x14ac:dyDescent="0.2">
      <c r="A48" s="2" t="s">
        <v>99</v>
      </c>
      <c r="B48" s="3">
        <v>116</v>
      </c>
      <c r="C48" s="3">
        <v>135</v>
      </c>
      <c r="D48" s="3">
        <v>139</v>
      </c>
      <c r="E48" s="3">
        <v>137</v>
      </c>
      <c r="F48" s="7">
        <v>112</v>
      </c>
      <c r="G48" s="14">
        <f t="shared" si="0"/>
        <v>0.79372197309417047</v>
      </c>
    </row>
    <row r="49" spans="1:7" ht="15" customHeight="1" x14ac:dyDescent="0.2">
      <c r="A49" s="2" t="s">
        <v>106</v>
      </c>
      <c r="B49" s="3">
        <v>125</v>
      </c>
      <c r="C49" s="3">
        <v>114</v>
      </c>
      <c r="D49" s="3">
        <v>123</v>
      </c>
      <c r="E49" s="3">
        <v>122</v>
      </c>
      <c r="F49" s="7">
        <v>111</v>
      </c>
      <c r="G49" s="14">
        <f t="shared" si="0"/>
        <v>0.80137978613314942</v>
      </c>
    </row>
    <row r="50" spans="1:7" ht="15" customHeight="1" x14ac:dyDescent="0.2">
      <c r="A50" s="2" t="s">
        <v>82</v>
      </c>
      <c r="B50" s="3">
        <v>166</v>
      </c>
      <c r="C50" s="3">
        <v>172</v>
      </c>
      <c r="D50" s="3">
        <v>165</v>
      </c>
      <c r="E50" s="3">
        <v>144</v>
      </c>
      <c r="F50" s="7">
        <v>105</v>
      </c>
      <c r="G50" s="14">
        <f t="shared" si="0"/>
        <v>0.80862366333218361</v>
      </c>
    </row>
    <row r="51" spans="1:7" ht="15" customHeight="1" x14ac:dyDescent="0.2">
      <c r="A51" s="2" t="s">
        <v>90</v>
      </c>
      <c r="B51" s="3">
        <v>127</v>
      </c>
      <c r="C51" s="3">
        <v>104</v>
      </c>
      <c r="D51" s="3">
        <v>111</v>
      </c>
      <c r="E51" s="3">
        <v>99</v>
      </c>
      <c r="F51" s="7">
        <v>101</v>
      </c>
      <c r="G51" s="14">
        <f t="shared" si="0"/>
        <v>0.81559158330458792</v>
      </c>
    </row>
    <row r="52" spans="1:7" ht="15" customHeight="1" x14ac:dyDescent="0.2">
      <c r="A52" s="2" t="s">
        <v>13</v>
      </c>
      <c r="B52" s="3">
        <v>166</v>
      </c>
      <c r="C52" s="3">
        <v>158</v>
      </c>
      <c r="D52" s="3">
        <v>123</v>
      </c>
      <c r="E52" s="3">
        <v>99</v>
      </c>
      <c r="F52" s="7">
        <v>99</v>
      </c>
      <c r="G52" s="14">
        <f t="shared" si="0"/>
        <v>0.82242152466367724</v>
      </c>
    </row>
    <row r="53" spans="1:7" ht="15" customHeight="1" x14ac:dyDescent="0.2">
      <c r="A53" s="2" t="s">
        <v>2</v>
      </c>
      <c r="B53" s="3">
        <v>130</v>
      </c>
      <c r="C53" s="3">
        <v>100</v>
      </c>
      <c r="D53" s="3">
        <v>97</v>
      </c>
      <c r="E53" s="3">
        <v>104</v>
      </c>
      <c r="F53" s="7">
        <v>94</v>
      </c>
      <c r="G53" s="14">
        <f t="shared" si="0"/>
        <v>0.82890651948947924</v>
      </c>
    </row>
    <row r="54" spans="1:7" ht="15" customHeight="1" x14ac:dyDescent="0.2">
      <c r="A54" s="2" t="s">
        <v>64</v>
      </c>
      <c r="B54" s="3">
        <v>63</v>
      </c>
      <c r="C54" s="3">
        <v>64</v>
      </c>
      <c r="D54" s="3">
        <v>80</v>
      </c>
      <c r="E54" s="3">
        <v>90</v>
      </c>
      <c r="F54" s="7">
        <v>89</v>
      </c>
      <c r="G54" s="14">
        <f t="shared" si="0"/>
        <v>0.83504656778199393</v>
      </c>
    </row>
    <row r="55" spans="1:7" ht="15" customHeight="1" x14ac:dyDescent="0.2">
      <c r="A55" s="2" t="s">
        <v>66</v>
      </c>
      <c r="B55" s="3">
        <v>0</v>
      </c>
      <c r="C55" s="3">
        <v>32</v>
      </c>
      <c r="D55" s="3">
        <v>58</v>
      </c>
      <c r="E55" s="3">
        <v>84</v>
      </c>
      <c r="F55" s="7">
        <v>89</v>
      </c>
      <c r="G55" s="14">
        <f t="shared" si="0"/>
        <v>0.84118661607450862</v>
      </c>
    </row>
    <row r="56" spans="1:7" ht="15" customHeight="1" x14ac:dyDescent="0.2">
      <c r="A56" s="2" t="s">
        <v>65</v>
      </c>
      <c r="B56" s="3">
        <v>90</v>
      </c>
      <c r="C56" s="3">
        <v>83</v>
      </c>
      <c r="D56" s="3">
        <v>88</v>
      </c>
      <c r="E56" s="3">
        <v>91</v>
      </c>
      <c r="F56" s="7">
        <v>88</v>
      </c>
      <c r="G56" s="14">
        <f t="shared" si="0"/>
        <v>0.84725767506036576</v>
      </c>
    </row>
    <row r="57" spans="1:7" ht="15" customHeight="1" x14ac:dyDescent="0.2">
      <c r="A57" s="19" t="s">
        <v>35</v>
      </c>
      <c r="B57" s="20">
        <v>60</v>
      </c>
      <c r="C57" s="20">
        <v>63</v>
      </c>
      <c r="D57" s="20">
        <v>72</v>
      </c>
      <c r="E57" s="20">
        <v>76</v>
      </c>
      <c r="F57" s="21">
        <v>83</v>
      </c>
      <c r="G57" s="22">
        <f t="shared" si="0"/>
        <v>0.85298378751293558</v>
      </c>
    </row>
    <row r="58" spans="1:7" ht="15" customHeight="1" x14ac:dyDescent="0.2">
      <c r="A58" s="2" t="s">
        <v>88</v>
      </c>
      <c r="B58" s="3">
        <v>69</v>
      </c>
      <c r="C58" s="3">
        <v>80</v>
      </c>
      <c r="D58" s="3">
        <v>70</v>
      </c>
      <c r="E58" s="3">
        <v>76</v>
      </c>
      <c r="F58" s="7">
        <v>83</v>
      </c>
      <c r="G58" s="14">
        <f t="shared" si="0"/>
        <v>0.8587098999655054</v>
      </c>
    </row>
    <row r="59" spans="1:7" ht="15" customHeight="1" x14ac:dyDescent="0.2">
      <c r="A59" s="2" t="s">
        <v>38</v>
      </c>
      <c r="B59" s="3">
        <v>117</v>
      </c>
      <c r="C59" s="3">
        <v>90</v>
      </c>
      <c r="D59" s="3">
        <v>75</v>
      </c>
      <c r="E59" s="3">
        <v>74</v>
      </c>
      <c r="F59" s="7">
        <v>80</v>
      </c>
      <c r="G59" s="14">
        <f t="shared" si="0"/>
        <v>0.86422904449810289</v>
      </c>
    </row>
    <row r="60" spans="1:7" ht="15" customHeight="1" x14ac:dyDescent="0.2">
      <c r="A60" s="2" t="s">
        <v>91</v>
      </c>
      <c r="B60" s="3">
        <v>102</v>
      </c>
      <c r="C60" s="3">
        <v>105</v>
      </c>
      <c r="D60" s="3">
        <v>102</v>
      </c>
      <c r="E60" s="3">
        <v>101</v>
      </c>
      <c r="F60" s="7">
        <v>80</v>
      </c>
      <c r="G60" s="14">
        <f t="shared" si="0"/>
        <v>0.86974818903070039</v>
      </c>
    </row>
    <row r="61" spans="1:7" ht="15" customHeight="1" x14ac:dyDescent="0.2">
      <c r="A61" s="2" t="s">
        <v>18</v>
      </c>
      <c r="B61" s="3">
        <v>130</v>
      </c>
      <c r="C61" s="3">
        <v>101</v>
      </c>
      <c r="D61" s="3">
        <v>78</v>
      </c>
      <c r="E61" s="3">
        <v>79</v>
      </c>
      <c r="F61" s="7">
        <v>76</v>
      </c>
      <c r="G61" s="14">
        <f t="shared" si="0"/>
        <v>0.87499137633666801</v>
      </c>
    </row>
    <row r="62" spans="1:7" ht="15" customHeight="1" x14ac:dyDescent="0.2">
      <c r="A62" s="2" t="s">
        <v>75</v>
      </c>
      <c r="B62" s="3">
        <v>67</v>
      </c>
      <c r="C62" s="3">
        <v>64</v>
      </c>
      <c r="D62" s="3">
        <v>60</v>
      </c>
      <c r="E62" s="3">
        <v>64</v>
      </c>
      <c r="F62" s="7">
        <v>74</v>
      </c>
      <c r="G62" s="14">
        <f t="shared" si="0"/>
        <v>0.88009658502932064</v>
      </c>
    </row>
    <row r="63" spans="1:7" ht="15" customHeight="1" x14ac:dyDescent="0.2">
      <c r="A63" s="2" t="s">
        <v>68</v>
      </c>
      <c r="B63" s="3">
        <v>0</v>
      </c>
      <c r="C63" s="3">
        <v>0</v>
      </c>
      <c r="D63" s="3">
        <v>0</v>
      </c>
      <c r="E63" s="3">
        <v>35</v>
      </c>
      <c r="F63" s="7">
        <v>72</v>
      </c>
      <c r="G63" s="14">
        <f t="shared" si="0"/>
        <v>0.88506381510865839</v>
      </c>
    </row>
    <row r="64" spans="1:7" ht="15" customHeight="1" x14ac:dyDescent="0.2">
      <c r="A64" s="2" t="s">
        <v>100</v>
      </c>
      <c r="B64" s="3">
        <v>85</v>
      </c>
      <c r="C64" s="3">
        <v>90</v>
      </c>
      <c r="D64" s="3">
        <v>87</v>
      </c>
      <c r="E64" s="3">
        <v>83</v>
      </c>
      <c r="F64" s="7">
        <v>71</v>
      </c>
      <c r="G64" s="14">
        <f t="shared" si="0"/>
        <v>0.88996205588133859</v>
      </c>
    </row>
    <row r="65" spans="1:7" ht="15" customHeight="1" x14ac:dyDescent="0.2">
      <c r="A65" s="2" t="s">
        <v>111</v>
      </c>
      <c r="B65" s="3">
        <v>75</v>
      </c>
      <c r="C65" s="3">
        <v>72</v>
      </c>
      <c r="D65" s="3">
        <v>92</v>
      </c>
      <c r="E65" s="3">
        <v>80</v>
      </c>
      <c r="F65" s="7">
        <v>69</v>
      </c>
      <c r="G65" s="14">
        <f t="shared" si="0"/>
        <v>0.8947223180407039</v>
      </c>
    </row>
    <row r="66" spans="1:7" ht="15" customHeight="1" x14ac:dyDescent="0.2">
      <c r="A66" s="2" t="s">
        <v>6</v>
      </c>
      <c r="B66" s="3">
        <v>74</v>
      </c>
      <c r="C66" s="3">
        <v>88</v>
      </c>
      <c r="D66" s="3">
        <v>65</v>
      </c>
      <c r="E66" s="3">
        <v>67</v>
      </c>
      <c r="F66" s="7">
        <v>68</v>
      </c>
      <c r="G66" s="14">
        <f t="shared" si="0"/>
        <v>0.89941359089341177</v>
      </c>
    </row>
    <row r="67" spans="1:7" ht="15" customHeight="1" x14ac:dyDescent="0.2">
      <c r="A67" s="2" t="s">
        <v>109</v>
      </c>
      <c r="B67" s="3">
        <v>72</v>
      </c>
      <c r="C67" s="3">
        <v>70</v>
      </c>
      <c r="D67" s="3">
        <v>72</v>
      </c>
      <c r="E67" s="3">
        <v>78</v>
      </c>
      <c r="F67" s="7">
        <v>68</v>
      </c>
      <c r="G67" s="14">
        <f t="shared" si="0"/>
        <v>0.90410486374611965</v>
      </c>
    </row>
    <row r="68" spans="1:7" ht="15" customHeight="1" x14ac:dyDescent="0.2">
      <c r="A68" s="2" t="s">
        <v>11</v>
      </c>
      <c r="B68" s="3">
        <v>52</v>
      </c>
      <c r="C68" s="3">
        <v>49</v>
      </c>
      <c r="D68" s="3">
        <v>55</v>
      </c>
      <c r="E68" s="3">
        <v>59</v>
      </c>
      <c r="F68" s="7">
        <v>65</v>
      </c>
      <c r="G68" s="14">
        <f t="shared" ref="G68:G113" si="1">G67+(F68/$F$115)</f>
        <v>0.90858916867885509</v>
      </c>
    </row>
    <row r="69" spans="1:7" ht="15" customHeight="1" x14ac:dyDescent="0.2">
      <c r="A69" s="2" t="s">
        <v>98</v>
      </c>
      <c r="B69" s="3">
        <v>68</v>
      </c>
      <c r="C69" s="3">
        <v>58</v>
      </c>
      <c r="D69" s="3">
        <v>57</v>
      </c>
      <c r="E69" s="3">
        <v>60</v>
      </c>
      <c r="F69" s="7">
        <v>63</v>
      </c>
      <c r="G69" s="14">
        <f t="shared" si="1"/>
        <v>0.91293549499827553</v>
      </c>
    </row>
    <row r="70" spans="1:7" ht="15" customHeight="1" x14ac:dyDescent="0.2">
      <c r="A70" s="2" t="s">
        <v>27</v>
      </c>
      <c r="B70" s="3">
        <v>80</v>
      </c>
      <c r="C70" s="3">
        <v>59</v>
      </c>
      <c r="D70" s="3">
        <v>73</v>
      </c>
      <c r="E70" s="3">
        <v>60</v>
      </c>
      <c r="F70" s="7">
        <v>61</v>
      </c>
      <c r="G70" s="14">
        <f t="shared" si="1"/>
        <v>0.9171438427043811</v>
      </c>
    </row>
    <row r="71" spans="1:7" ht="15" customHeight="1" x14ac:dyDescent="0.2">
      <c r="A71" s="2" t="s">
        <v>40</v>
      </c>
      <c r="B71" s="3">
        <v>50</v>
      </c>
      <c r="C71" s="3">
        <v>40</v>
      </c>
      <c r="D71" s="3">
        <v>46</v>
      </c>
      <c r="E71" s="3">
        <v>60</v>
      </c>
      <c r="F71" s="7">
        <v>59</v>
      </c>
      <c r="G71" s="14">
        <f t="shared" si="1"/>
        <v>0.92121421179717167</v>
      </c>
    </row>
    <row r="72" spans="1:7" ht="15" customHeight="1" x14ac:dyDescent="0.2">
      <c r="A72" s="2" t="s">
        <v>76</v>
      </c>
      <c r="B72" s="3">
        <v>73</v>
      </c>
      <c r="C72" s="3">
        <v>78</v>
      </c>
      <c r="D72" s="3">
        <v>82</v>
      </c>
      <c r="E72" s="3">
        <v>63</v>
      </c>
      <c r="F72" s="7">
        <v>59</v>
      </c>
      <c r="G72" s="14">
        <f t="shared" si="1"/>
        <v>0.92528458088996224</v>
      </c>
    </row>
    <row r="73" spans="1:7" ht="15" customHeight="1" x14ac:dyDescent="0.2">
      <c r="A73" s="2" t="s">
        <v>108</v>
      </c>
      <c r="B73" s="3">
        <v>55</v>
      </c>
      <c r="C73" s="3">
        <v>67</v>
      </c>
      <c r="D73" s="3">
        <v>75</v>
      </c>
      <c r="E73" s="3">
        <v>65</v>
      </c>
      <c r="F73" s="7">
        <v>54</v>
      </c>
      <c r="G73" s="14">
        <f t="shared" si="1"/>
        <v>0.92901000344946549</v>
      </c>
    </row>
    <row r="74" spans="1:7" ht="15" customHeight="1" x14ac:dyDescent="0.2">
      <c r="A74" s="2" t="s">
        <v>71</v>
      </c>
      <c r="B74" s="3">
        <v>63</v>
      </c>
      <c r="C74" s="3">
        <v>52</v>
      </c>
      <c r="D74" s="3">
        <v>48</v>
      </c>
      <c r="E74" s="3">
        <v>49</v>
      </c>
      <c r="F74" s="7">
        <v>53</v>
      </c>
      <c r="G74" s="14">
        <f t="shared" si="1"/>
        <v>0.93266643670231131</v>
      </c>
    </row>
    <row r="75" spans="1:7" ht="15" customHeight="1" x14ac:dyDescent="0.2">
      <c r="A75" s="2" t="s">
        <v>15</v>
      </c>
      <c r="B75" s="3">
        <v>0</v>
      </c>
      <c r="C75" s="3">
        <v>0</v>
      </c>
      <c r="D75" s="3">
        <v>0</v>
      </c>
      <c r="E75" s="3">
        <v>19</v>
      </c>
      <c r="F75" s="7">
        <v>49</v>
      </c>
      <c r="G75" s="14">
        <f t="shared" si="1"/>
        <v>0.93604691272852725</v>
      </c>
    </row>
    <row r="76" spans="1:7" ht="15" customHeight="1" x14ac:dyDescent="0.2">
      <c r="A76" s="2" t="s">
        <v>20</v>
      </c>
      <c r="B76" s="3">
        <v>0</v>
      </c>
      <c r="C76" s="3">
        <v>38</v>
      </c>
      <c r="D76" s="3">
        <v>41</v>
      </c>
      <c r="E76" s="3">
        <v>60</v>
      </c>
      <c r="F76" s="7">
        <v>49</v>
      </c>
      <c r="G76" s="14">
        <f t="shared" si="1"/>
        <v>0.93942738875474319</v>
      </c>
    </row>
    <row r="77" spans="1:7" ht="15" customHeight="1" x14ac:dyDescent="0.2">
      <c r="A77" s="2" t="s">
        <v>77</v>
      </c>
      <c r="B77" s="3">
        <v>83</v>
      </c>
      <c r="C77" s="3">
        <v>89</v>
      </c>
      <c r="D77" s="3">
        <v>75</v>
      </c>
      <c r="E77" s="3">
        <v>56</v>
      </c>
      <c r="F77" s="7">
        <v>49</v>
      </c>
      <c r="G77" s="14">
        <f t="shared" si="1"/>
        <v>0.94280786478095913</v>
      </c>
    </row>
    <row r="78" spans="1:7" ht="15" customHeight="1" x14ac:dyDescent="0.2">
      <c r="A78" s="2" t="s">
        <v>61</v>
      </c>
      <c r="B78" s="3">
        <v>66</v>
      </c>
      <c r="C78" s="3">
        <v>67</v>
      </c>
      <c r="D78" s="3">
        <v>45</v>
      </c>
      <c r="E78" s="3">
        <v>59</v>
      </c>
      <c r="F78" s="7">
        <v>47</v>
      </c>
      <c r="G78" s="14">
        <f t="shared" si="1"/>
        <v>0.94605036219386007</v>
      </c>
    </row>
    <row r="79" spans="1:7" ht="15" customHeight="1" x14ac:dyDescent="0.2">
      <c r="A79" s="2" t="s">
        <v>7</v>
      </c>
      <c r="B79" s="3">
        <v>0</v>
      </c>
      <c r="C79" s="3">
        <v>21</v>
      </c>
      <c r="D79" s="3">
        <v>32</v>
      </c>
      <c r="E79" s="3">
        <v>40</v>
      </c>
      <c r="F79" s="7">
        <v>45</v>
      </c>
      <c r="G79" s="14">
        <f t="shared" si="1"/>
        <v>0.94915488099344614</v>
      </c>
    </row>
    <row r="80" spans="1:7" ht="15" customHeight="1" x14ac:dyDescent="0.2">
      <c r="A80" s="2" t="s">
        <v>53</v>
      </c>
      <c r="B80" s="3">
        <v>8</v>
      </c>
      <c r="C80" s="3">
        <v>16</v>
      </c>
      <c r="D80" s="3">
        <v>20</v>
      </c>
      <c r="E80" s="3">
        <v>26</v>
      </c>
      <c r="F80" s="7">
        <v>44</v>
      </c>
      <c r="G80" s="14">
        <f t="shared" si="1"/>
        <v>0.95219041048637476</v>
      </c>
    </row>
    <row r="81" spans="1:7" ht="15" customHeight="1" x14ac:dyDescent="0.2">
      <c r="A81" s="2" t="s">
        <v>29</v>
      </c>
      <c r="B81" s="3">
        <v>36</v>
      </c>
      <c r="C81" s="3">
        <v>46</v>
      </c>
      <c r="D81" s="3">
        <v>51</v>
      </c>
      <c r="E81" s="3">
        <v>49</v>
      </c>
      <c r="F81" s="7">
        <v>43</v>
      </c>
      <c r="G81" s="14">
        <f t="shared" si="1"/>
        <v>0.95515695067264594</v>
      </c>
    </row>
    <row r="82" spans="1:7" ht="15" customHeight="1" x14ac:dyDescent="0.2">
      <c r="A82" s="2" t="s">
        <v>80</v>
      </c>
      <c r="B82" s="3">
        <v>35</v>
      </c>
      <c r="C82" s="3">
        <v>40</v>
      </c>
      <c r="D82" s="3">
        <v>56</v>
      </c>
      <c r="E82" s="3">
        <v>57</v>
      </c>
      <c r="F82" s="7">
        <v>41</v>
      </c>
      <c r="G82" s="14">
        <f t="shared" si="1"/>
        <v>0.95798551224560213</v>
      </c>
    </row>
    <row r="83" spans="1:7" ht="15" customHeight="1" x14ac:dyDescent="0.2">
      <c r="A83" s="2" t="s">
        <v>87</v>
      </c>
      <c r="B83" s="3">
        <v>0</v>
      </c>
      <c r="C83" s="3">
        <v>0</v>
      </c>
      <c r="D83" s="3">
        <v>29</v>
      </c>
      <c r="E83" s="3">
        <v>44</v>
      </c>
      <c r="F83" s="7">
        <v>41</v>
      </c>
      <c r="G83" s="14">
        <f t="shared" si="1"/>
        <v>0.96081407381855832</v>
      </c>
    </row>
    <row r="84" spans="1:7" ht="15" customHeight="1" x14ac:dyDescent="0.2">
      <c r="A84" s="2" t="s">
        <v>48</v>
      </c>
      <c r="B84" s="3">
        <v>0</v>
      </c>
      <c r="C84" s="3">
        <v>14</v>
      </c>
      <c r="D84" s="3">
        <v>29</v>
      </c>
      <c r="E84" s="3">
        <v>40</v>
      </c>
      <c r="F84" s="7">
        <v>38</v>
      </c>
      <c r="G84" s="14">
        <f t="shared" si="1"/>
        <v>0.96343566747154208</v>
      </c>
    </row>
    <row r="85" spans="1:7" ht="15" customHeight="1" x14ac:dyDescent="0.2">
      <c r="A85" s="2" t="s">
        <v>60</v>
      </c>
      <c r="B85" s="3">
        <v>61</v>
      </c>
      <c r="C85" s="3">
        <v>55</v>
      </c>
      <c r="D85" s="3">
        <v>47</v>
      </c>
      <c r="E85" s="3">
        <v>38</v>
      </c>
      <c r="F85" s="7">
        <v>38</v>
      </c>
      <c r="G85" s="14">
        <f t="shared" si="1"/>
        <v>0.96605726112452583</v>
      </c>
    </row>
    <row r="86" spans="1:7" ht="15" customHeight="1" x14ac:dyDescent="0.2">
      <c r="A86" s="2" t="s">
        <v>101</v>
      </c>
      <c r="B86" s="3">
        <v>74</v>
      </c>
      <c r="C86" s="3">
        <v>53</v>
      </c>
      <c r="D86" s="3">
        <v>41</v>
      </c>
      <c r="E86" s="3">
        <v>37</v>
      </c>
      <c r="F86" s="7">
        <v>37</v>
      </c>
      <c r="G86" s="14">
        <f t="shared" si="1"/>
        <v>0.96860986547085215</v>
      </c>
    </row>
    <row r="87" spans="1:7" ht="15" customHeight="1" x14ac:dyDescent="0.2">
      <c r="A87" s="2" t="s">
        <v>10</v>
      </c>
      <c r="B87" s="3">
        <v>46</v>
      </c>
      <c r="C87" s="3">
        <v>38</v>
      </c>
      <c r="D87" s="3">
        <v>49</v>
      </c>
      <c r="E87" s="3">
        <v>44</v>
      </c>
      <c r="F87" s="7">
        <v>32</v>
      </c>
      <c r="G87" s="14">
        <f t="shared" si="1"/>
        <v>0.97081752328389115</v>
      </c>
    </row>
    <row r="88" spans="1:7" ht="15" customHeight="1" x14ac:dyDescent="0.2">
      <c r="A88" s="2" t="s">
        <v>4</v>
      </c>
      <c r="B88" s="3">
        <v>39</v>
      </c>
      <c r="C88" s="3">
        <v>42</v>
      </c>
      <c r="D88" s="3">
        <v>33</v>
      </c>
      <c r="E88" s="3">
        <v>30</v>
      </c>
      <c r="F88" s="7">
        <v>31</v>
      </c>
      <c r="G88" s="14">
        <f t="shared" si="1"/>
        <v>0.97295619179027271</v>
      </c>
    </row>
    <row r="89" spans="1:7" ht="15" customHeight="1" x14ac:dyDescent="0.2">
      <c r="A89" s="2" t="s">
        <v>96</v>
      </c>
      <c r="B89" s="3">
        <v>0</v>
      </c>
      <c r="C89" s="3">
        <v>0</v>
      </c>
      <c r="D89" s="3">
        <v>0</v>
      </c>
      <c r="E89" s="3">
        <v>2</v>
      </c>
      <c r="F89" s="7">
        <v>31</v>
      </c>
      <c r="G89" s="14">
        <f t="shared" si="1"/>
        <v>0.97509486029665426</v>
      </c>
    </row>
    <row r="90" spans="1:7" ht="15" customHeight="1" x14ac:dyDescent="0.2">
      <c r="A90" s="2" t="s">
        <v>49</v>
      </c>
      <c r="B90" s="3">
        <v>27</v>
      </c>
      <c r="C90" s="3">
        <v>24</v>
      </c>
      <c r="D90" s="3">
        <v>27</v>
      </c>
      <c r="E90" s="3">
        <v>30</v>
      </c>
      <c r="F90" s="7">
        <v>30</v>
      </c>
      <c r="G90" s="14">
        <f t="shared" si="1"/>
        <v>0.97716453949637827</v>
      </c>
    </row>
    <row r="91" spans="1:7" ht="15" customHeight="1" x14ac:dyDescent="0.2">
      <c r="A91" s="2" t="s">
        <v>52</v>
      </c>
      <c r="B91" s="3">
        <v>42</v>
      </c>
      <c r="C91" s="3">
        <v>24</v>
      </c>
      <c r="D91" s="3">
        <v>24</v>
      </c>
      <c r="E91" s="3">
        <v>41</v>
      </c>
      <c r="F91" s="7">
        <v>30</v>
      </c>
      <c r="G91" s="14">
        <f t="shared" si="1"/>
        <v>0.97923421869610228</v>
      </c>
    </row>
    <row r="92" spans="1:7" ht="15" customHeight="1" x14ac:dyDescent="0.2">
      <c r="A92" s="2" t="s">
        <v>92</v>
      </c>
      <c r="B92" s="3">
        <v>45</v>
      </c>
      <c r="C92" s="3">
        <v>39</v>
      </c>
      <c r="D92" s="3">
        <v>32</v>
      </c>
      <c r="E92" s="3">
        <v>28</v>
      </c>
      <c r="F92" s="7">
        <v>30</v>
      </c>
      <c r="G92" s="14">
        <f t="shared" si="1"/>
        <v>0.98130389789582628</v>
      </c>
    </row>
    <row r="93" spans="1:7" ht="15" customHeight="1" x14ac:dyDescent="0.2">
      <c r="A93" s="2" t="s">
        <v>89</v>
      </c>
      <c r="B93" s="3">
        <v>33</v>
      </c>
      <c r="C93" s="3">
        <v>20</v>
      </c>
      <c r="D93" s="3">
        <v>20</v>
      </c>
      <c r="E93" s="3">
        <v>21</v>
      </c>
      <c r="F93" s="7">
        <v>25</v>
      </c>
      <c r="G93" s="14">
        <f t="shared" si="1"/>
        <v>0.98302863056226297</v>
      </c>
    </row>
    <row r="94" spans="1:7" ht="15" customHeight="1" x14ac:dyDescent="0.2">
      <c r="A94" s="2" t="s">
        <v>30</v>
      </c>
      <c r="B94" s="3">
        <v>47</v>
      </c>
      <c r="C94" s="3">
        <v>34</v>
      </c>
      <c r="D94" s="3">
        <v>24</v>
      </c>
      <c r="E94" s="3">
        <v>33</v>
      </c>
      <c r="F94" s="7">
        <v>22</v>
      </c>
      <c r="G94" s="14">
        <f t="shared" si="1"/>
        <v>0.98454639530872723</v>
      </c>
    </row>
    <row r="95" spans="1:7" ht="15" customHeight="1" x14ac:dyDescent="0.2">
      <c r="A95" s="2" t="s">
        <v>46</v>
      </c>
      <c r="B95" s="3">
        <v>26</v>
      </c>
      <c r="C95" s="3">
        <v>19</v>
      </c>
      <c r="D95" s="3">
        <v>17</v>
      </c>
      <c r="E95" s="3">
        <v>17</v>
      </c>
      <c r="F95" s="7">
        <v>22</v>
      </c>
      <c r="G95" s="14">
        <f t="shared" si="1"/>
        <v>0.98606416005519149</v>
      </c>
    </row>
    <row r="96" spans="1:7" ht="15" customHeight="1" x14ac:dyDescent="0.2">
      <c r="A96" s="2" t="s">
        <v>32</v>
      </c>
      <c r="B96" s="3">
        <v>0</v>
      </c>
      <c r="C96" s="3">
        <v>2</v>
      </c>
      <c r="D96" s="3">
        <v>14</v>
      </c>
      <c r="E96" s="3">
        <v>17</v>
      </c>
      <c r="F96" s="7">
        <v>21</v>
      </c>
      <c r="G96" s="14">
        <f t="shared" si="1"/>
        <v>0.9875129354949983</v>
      </c>
    </row>
    <row r="97" spans="1:7" ht="15" customHeight="1" x14ac:dyDescent="0.2">
      <c r="A97" s="2" t="s">
        <v>33</v>
      </c>
      <c r="B97" s="3">
        <v>29</v>
      </c>
      <c r="C97" s="3">
        <v>31</v>
      </c>
      <c r="D97" s="3">
        <v>25</v>
      </c>
      <c r="E97" s="3">
        <v>23</v>
      </c>
      <c r="F97" s="7">
        <v>21</v>
      </c>
      <c r="G97" s="14">
        <f t="shared" si="1"/>
        <v>0.98896171093480512</v>
      </c>
    </row>
    <row r="98" spans="1:7" ht="15" customHeight="1" x14ac:dyDescent="0.2">
      <c r="A98" s="2" t="s">
        <v>41</v>
      </c>
      <c r="B98" s="3">
        <v>28</v>
      </c>
      <c r="C98" s="3">
        <v>28</v>
      </c>
      <c r="D98" s="3">
        <v>26</v>
      </c>
      <c r="E98" s="3">
        <v>21</v>
      </c>
      <c r="F98" s="7">
        <v>21</v>
      </c>
      <c r="G98" s="14">
        <f t="shared" si="1"/>
        <v>0.99041048637461193</v>
      </c>
    </row>
    <row r="99" spans="1:7" ht="15" customHeight="1" x14ac:dyDescent="0.2">
      <c r="A99" s="2" t="s">
        <v>72</v>
      </c>
      <c r="B99" s="3">
        <v>24</v>
      </c>
      <c r="C99" s="3">
        <v>33</v>
      </c>
      <c r="D99" s="3">
        <v>29</v>
      </c>
      <c r="E99" s="3">
        <v>21</v>
      </c>
      <c r="F99" s="7">
        <v>20</v>
      </c>
      <c r="G99" s="14">
        <f t="shared" si="1"/>
        <v>0.99179027250776131</v>
      </c>
    </row>
    <row r="100" spans="1:7" ht="15" customHeight="1" x14ac:dyDescent="0.2">
      <c r="A100" s="2" t="s">
        <v>74</v>
      </c>
      <c r="B100" s="3">
        <v>0</v>
      </c>
      <c r="C100" s="3">
        <v>0</v>
      </c>
      <c r="D100" s="3">
        <v>0</v>
      </c>
      <c r="E100" s="3">
        <v>25</v>
      </c>
      <c r="F100" s="7">
        <v>17</v>
      </c>
      <c r="G100" s="14">
        <f t="shared" si="1"/>
        <v>0.99296309072093825</v>
      </c>
    </row>
    <row r="101" spans="1:7" ht="15" customHeight="1" x14ac:dyDescent="0.2">
      <c r="A101" s="2" t="s">
        <v>17</v>
      </c>
      <c r="B101" s="3">
        <v>14</v>
      </c>
      <c r="C101" s="3">
        <v>15</v>
      </c>
      <c r="D101" s="3">
        <v>17</v>
      </c>
      <c r="E101" s="3">
        <v>13</v>
      </c>
      <c r="F101" s="7">
        <v>16</v>
      </c>
      <c r="G101" s="14">
        <f t="shared" si="1"/>
        <v>0.99406691962745775</v>
      </c>
    </row>
    <row r="102" spans="1:7" ht="15" customHeight="1" x14ac:dyDescent="0.2">
      <c r="A102" s="2" t="s">
        <v>78</v>
      </c>
      <c r="B102" s="3">
        <v>35</v>
      </c>
      <c r="C102" s="3">
        <v>30</v>
      </c>
      <c r="D102" s="3">
        <v>29</v>
      </c>
      <c r="E102" s="3">
        <v>22</v>
      </c>
      <c r="F102" s="7">
        <v>16</v>
      </c>
      <c r="G102" s="14">
        <f t="shared" si="1"/>
        <v>0.99517074853397725</v>
      </c>
    </row>
    <row r="103" spans="1:7" ht="15" customHeight="1" x14ac:dyDescent="0.2">
      <c r="A103" s="2" t="s">
        <v>79</v>
      </c>
      <c r="B103" s="3">
        <v>14</v>
      </c>
      <c r="C103" s="3">
        <v>14</v>
      </c>
      <c r="D103" s="3">
        <v>13</v>
      </c>
      <c r="E103" s="3">
        <v>10</v>
      </c>
      <c r="F103" s="7">
        <v>15</v>
      </c>
      <c r="G103" s="14">
        <f t="shared" si="1"/>
        <v>0.9962055881338393</v>
      </c>
    </row>
    <row r="104" spans="1:7" ht="15" customHeight="1" x14ac:dyDescent="0.2">
      <c r="A104" s="2" t="s">
        <v>94</v>
      </c>
      <c r="B104" s="3">
        <v>28</v>
      </c>
      <c r="C104" s="3">
        <v>22</v>
      </c>
      <c r="D104" s="3">
        <v>19</v>
      </c>
      <c r="E104" s="3">
        <v>24</v>
      </c>
      <c r="F104" s="7">
        <v>12</v>
      </c>
      <c r="G104" s="14">
        <f t="shared" si="1"/>
        <v>0.99703345981372893</v>
      </c>
    </row>
    <row r="105" spans="1:7" ht="15" customHeight="1" x14ac:dyDescent="0.2">
      <c r="A105" s="2" t="s">
        <v>50</v>
      </c>
      <c r="B105" s="3">
        <v>9</v>
      </c>
      <c r="C105" s="3">
        <v>10</v>
      </c>
      <c r="D105" s="3">
        <v>17</v>
      </c>
      <c r="E105" s="3">
        <v>18</v>
      </c>
      <c r="F105" s="7">
        <v>11</v>
      </c>
      <c r="G105" s="14">
        <f t="shared" si="1"/>
        <v>0.99779234218696111</v>
      </c>
    </row>
    <row r="106" spans="1:7" ht="15" customHeight="1" x14ac:dyDescent="0.2">
      <c r="A106" s="2" t="s">
        <v>9</v>
      </c>
      <c r="B106" s="3">
        <v>23</v>
      </c>
      <c r="C106" s="3">
        <v>17</v>
      </c>
      <c r="D106" s="3">
        <v>14</v>
      </c>
      <c r="E106" s="3">
        <v>13</v>
      </c>
      <c r="F106" s="7">
        <v>8</v>
      </c>
      <c r="G106" s="14">
        <f t="shared" si="1"/>
        <v>0.99834425664022086</v>
      </c>
    </row>
    <row r="107" spans="1:7" ht="15" customHeight="1" x14ac:dyDescent="0.2">
      <c r="A107" s="2" t="s">
        <v>86</v>
      </c>
      <c r="B107" s="3">
        <v>41</v>
      </c>
      <c r="C107" s="3">
        <v>37</v>
      </c>
      <c r="D107" s="3">
        <v>15</v>
      </c>
      <c r="E107" s="3">
        <v>18</v>
      </c>
      <c r="F107" s="7">
        <v>8</v>
      </c>
      <c r="G107" s="14">
        <f t="shared" si="1"/>
        <v>0.99889617109348061</v>
      </c>
    </row>
    <row r="108" spans="1:7" ht="16.5" customHeight="1" x14ac:dyDescent="0.2">
      <c r="A108" s="2" t="s">
        <v>47</v>
      </c>
      <c r="B108" s="3">
        <v>12</v>
      </c>
      <c r="C108" s="3">
        <v>17</v>
      </c>
      <c r="D108" s="3">
        <v>12</v>
      </c>
      <c r="E108" s="3">
        <v>5</v>
      </c>
      <c r="F108" s="7">
        <v>5</v>
      </c>
      <c r="G108" s="14">
        <f t="shared" si="1"/>
        <v>0.99924111762676793</v>
      </c>
    </row>
    <row r="109" spans="1:7" ht="15" customHeight="1" x14ac:dyDescent="0.2">
      <c r="A109" s="2" t="s">
        <v>3</v>
      </c>
      <c r="B109" s="3">
        <v>10</v>
      </c>
      <c r="C109" s="3">
        <v>7</v>
      </c>
      <c r="D109" s="3">
        <v>7</v>
      </c>
      <c r="E109" s="3">
        <v>9</v>
      </c>
      <c r="F109" s="7">
        <v>4</v>
      </c>
      <c r="G109" s="14">
        <f t="shared" si="1"/>
        <v>0.9995170748533978</v>
      </c>
    </row>
    <row r="110" spans="1:7" ht="15" customHeight="1" x14ac:dyDescent="0.2">
      <c r="A110" s="2" t="s">
        <v>34</v>
      </c>
      <c r="B110" s="3">
        <v>0</v>
      </c>
      <c r="C110" s="3">
        <v>0</v>
      </c>
      <c r="D110" s="3">
        <v>0</v>
      </c>
      <c r="E110" s="3">
        <v>0</v>
      </c>
      <c r="F110" s="7">
        <v>4</v>
      </c>
      <c r="G110" s="14">
        <f t="shared" si="1"/>
        <v>0.99979303208002768</v>
      </c>
    </row>
    <row r="111" spans="1:7" ht="15" customHeight="1" x14ac:dyDescent="0.2">
      <c r="A111" s="2" t="s">
        <v>57</v>
      </c>
      <c r="B111" s="3">
        <v>0</v>
      </c>
      <c r="C111" s="3">
        <v>1</v>
      </c>
      <c r="D111" s="3">
        <v>0</v>
      </c>
      <c r="E111" s="3">
        <v>2</v>
      </c>
      <c r="F111" s="7">
        <v>2</v>
      </c>
      <c r="G111" s="14">
        <f t="shared" si="1"/>
        <v>0.99993101069334256</v>
      </c>
    </row>
    <row r="112" spans="1:7" ht="15" customHeight="1" x14ac:dyDescent="0.2">
      <c r="A112" s="2" t="s">
        <v>56</v>
      </c>
      <c r="B112" s="3">
        <v>1</v>
      </c>
      <c r="C112" s="3">
        <v>1</v>
      </c>
      <c r="D112" s="3">
        <v>2</v>
      </c>
      <c r="E112" s="3">
        <v>1</v>
      </c>
      <c r="F112" s="7">
        <v>1</v>
      </c>
      <c r="G112" s="14">
        <f t="shared" si="1"/>
        <v>1</v>
      </c>
    </row>
    <row r="113" spans="1:7" ht="15" customHeight="1" x14ac:dyDescent="0.2">
      <c r="A113" s="2" t="s">
        <v>58</v>
      </c>
      <c r="B113" s="3">
        <v>1</v>
      </c>
      <c r="C113" s="3">
        <v>0</v>
      </c>
      <c r="D113" s="3">
        <v>0</v>
      </c>
      <c r="E113" s="3">
        <v>0</v>
      </c>
      <c r="F113" s="7">
        <v>0</v>
      </c>
      <c r="G113" s="14">
        <f t="shared" si="1"/>
        <v>1</v>
      </c>
    </row>
    <row r="114" spans="1:7" ht="12.95" customHeight="1" x14ac:dyDescent="0.2">
      <c r="A114" s="1"/>
      <c r="B114" s="1"/>
      <c r="C114" s="1"/>
      <c r="D114" s="1"/>
      <c r="E114" s="1"/>
      <c r="F114" s="8"/>
      <c r="G114" s="11"/>
    </row>
    <row r="115" spans="1:7" ht="12.95" customHeight="1" x14ac:dyDescent="0.2">
      <c r="A115" s="23" t="s">
        <v>1086</v>
      </c>
      <c r="B115" s="24"/>
      <c r="C115" s="24"/>
      <c r="D115" s="1"/>
      <c r="E115" s="1" t="s">
        <v>1083</v>
      </c>
      <c r="F115" s="9">
        <f>SUM(F2:F113)</f>
        <v>14495</v>
      </c>
      <c r="G115" s="11"/>
    </row>
    <row r="116" spans="1:7" ht="12.95" customHeight="1" x14ac:dyDescent="0.2">
      <c r="A116" s="24"/>
      <c r="B116" s="24"/>
      <c r="C116" s="24"/>
      <c r="D116" s="1"/>
      <c r="E116" s="1" t="s">
        <v>1084</v>
      </c>
      <c r="F116" s="10">
        <f>MEDIAN(F2:F113)</f>
        <v>83</v>
      </c>
      <c r="G116" s="11"/>
    </row>
    <row r="117" spans="1:7" ht="12.95" customHeight="1" x14ac:dyDescent="0.2">
      <c r="A117" s="24"/>
      <c r="B117" s="24"/>
      <c r="C117" s="24"/>
      <c r="D117" s="1"/>
      <c r="E117" s="1" t="s">
        <v>1085</v>
      </c>
      <c r="F117" s="10">
        <f>AVERAGE(F2:F113)</f>
        <v>129.41964285714286</v>
      </c>
      <c r="G117" s="11"/>
    </row>
  </sheetData>
  <sortState ref="A2:F117">
    <sortCondition descending="1" ref="F2:F117"/>
  </sortState>
  <mergeCells count="1">
    <mergeCell ref="A115:C117"/>
  </mergeCells>
  <pageMargins left="0.02" right="0.02" top="0.01" bottom="0.01" header="0" footer="0"/>
  <pageSetup orientation="portrait" horizontalDpi="300" verticalDpi="300"/>
  <headerFooter>
    <oddHeader>The SAS System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zoomScaleNormal="100" workbookViewId="0"/>
  </sheetViews>
  <sheetFormatPr defaultColWidth="11.42578125" defaultRowHeight="12.95" customHeight="1" x14ac:dyDescent="0.2"/>
  <cols>
    <col min="1" max="1" width="50.7109375" customWidth="1"/>
    <col min="2" max="6" width="12.7109375" customWidth="1"/>
    <col min="7" max="7" width="12.7109375" style="12" customWidth="1"/>
  </cols>
  <sheetData>
    <row r="1" spans="1:7" ht="15.75" customHeight="1" x14ac:dyDescent="0.2">
      <c r="A1" s="5" t="s">
        <v>112</v>
      </c>
      <c r="B1" s="6" t="s">
        <v>118</v>
      </c>
      <c r="C1" s="6" t="s">
        <v>119</v>
      </c>
      <c r="D1" s="6" t="s">
        <v>120</v>
      </c>
      <c r="E1" s="6" t="s">
        <v>121</v>
      </c>
      <c r="F1" s="6" t="s">
        <v>122</v>
      </c>
      <c r="G1" s="13" t="s">
        <v>1082</v>
      </c>
    </row>
    <row r="2" spans="1:7" ht="15" customHeight="1" x14ac:dyDescent="0.2">
      <c r="A2" s="2" t="s">
        <v>62</v>
      </c>
      <c r="B2" s="3">
        <v>248</v>
      </c>
      <c r="C2" s="3">
        <v>276</v>
      </c>
      <c r="D2" s="3">
        <v>275</v>
      </c>
      <c r="E2" s="3">
        <v>252</v>
      </c>
      <c r="F2" s="7">
        <v>268</v>
      </c>
      <c r="G2" s="14">
        <f>F2/$F$116</f>
        <v>7.9360379034646142E-2</v>
      </c>
    </row>
    <row r="3" spans="1:7" ht="15" customHeight="1" x14ac:dyDescent="0.2">
      <c r="A3" s="2" t="s">
        <v>67</v>
      </c>
      <c r="B3" s="3">
        <v>115</v>
      </c>
      <c r="C3" s="3">
        <v>106</v>
      </c>
      <c r="D3" s="3">
        <v>107</v>
      </c>
      <c r="E3" s="3">
        <v>142</v>
      </c>
      <c r="F3" s="7">
        <v>177</v>
      </c>
      <c r="G3" s="14">
        <f>G2+(F3/$F$116)</f>
        <v>0.1317737636955878</v>
      </c>
    </row>
    <row r="4" spans="1:7" ht="15" customHeight="1" x14ac:dyDescent="0.2">
      <c r="A4" s="2" t="s">
        <v>84</v>
      </c>
      <c r="B4" s="3">
        <v>83</v>
      </c>
      <c r="C4" s="3">
        <v>104</v>
      </c>
      <c r="D4" s="3">
        <v>125</v>
      </c>
      <c r="E4" s="3">
        <v>123</v>
      </c>
      <c r="F4" s="7">
        <v>130</v>
      </c>
      <c r="G4" s="14">
        <f t="shared" ref="G4:G67" si="0">G3+(F4/$F$116)</f>
        <v>0.17026946994373704</v>
      </c>
    </row>
    <row r="5" spans="1:7" ht="15" customHeight="1" x14ac:dyDescent="0.2">
      <c r="A5" s="2" t="s">
        <v>37</v>
      </c>
      <c r="B5" s="3">
        <v>188</v>
      </c>
      <c r="C5" s="3">
        <v>123</v>
      </c>
      <c r="D5" s="3">
        <v>143</v>
      </c>
      <c r="E5" s="3">
        <v>126</v>
      </c>
      <c r="F5" s="7">
        <v>125</v>
      </c>
      <c r="G5" s="14">
        <f t="shared" si="0"/>
        <v>0.20728457210541901</v>
      </c>
    </row>
    <row r="6" spans="1:7" ht="15" customHeight="1" x14ac:dyDescent="0.2">
      <c r="A6" s="2" t="s">
        <v>12</v>
      </c>
      <c r="B6" s="3">
        <v>90</v>
      </c>
      <c r="C6" s="3">
        <v>88</v>
      </c>
      <c r="D6" s="3">
        <v>88</v>
      </c>
      <c r="E6" s="3">
        <v>94</v>
      </c>
      <c r="F6" s="7">
        <v>111</v>
      </c>
      <c r="G6" s="14">
        <f t="shared" si="0"/>
        <v>0.24015398282499259</v>
      </c>
    </row>
    <row r="7" spans="1:7" ht="15" customHeight="1" x14ac:dyDescent="0.2">
      <c r="A7" s="15" t="s">
        <v>97</v>
      </c>
      <c r="B7" s="16">
        <v>62</v>
      </c>
      <c r="C7" s="16">
        <v>63</v>
      </c>
      <c r="D7" s="16">
        <v>82</v>
      </c>
      <c r="E7" s="16">
        <v>100</v>
      </c>
      <c r="F7" s="17">
        <v>100</v>
      </c>
      <c r="G7" s="18">
        <f t="shared" si="0"/>
        <v>0.26976606455433816</v>
      </c>
    </row>
    <row r="8" spans="1:7" ht="15" customHeight="1" x14ac:dyDescent="0.2">
      <c r="A8" s="2" t="s">
        <v>83</v>
      </c>
      <c r="B8" s="3">
        <v>95</v>
      </c>
      <c r="C8" s="3">
        <v>87</v>
      </c>
      <c r="D8" s="3">
        <v>78</v>
      </c>
      <c r="E8" s="3">
        <v>87</v>
      </c>
      <c r="F8" s="7">
        <v>91</v>
      </c>
      <c r="G8" s="14">
        <f t="shared" si="0"/>
        <v>0.29671305892804262</v>
      </c>
    </row>
    <row r="9" spans="1:7" ht="15" customHeight="1" x14ac:dyDescent="0.2">
      <c r="A9" s="2" t="s">
        <v>69</v>
      </c>
      <c r="B9" s="3">
        <v>51</v>
      </c>
      <c r="C9" s="3">
        <v>65</v>
      </c>
      <c r="D9" s="3">
        <v>63</v>
      </c>
      <c r="E9" s="3">
        <v>63</v>
      </c>
      <c r="F9" s="7">
        <v>87</v>
      </c>
      <c r="G9" s="14">
        <f t="shared" si="0"/>
        <v>0.32247557003257327</v>
      </c>
    </row>
    <row r="10" spans="1:7" ht="15" customHeight="1" x14ac:dyDescent="0.2">
      <c r="A10" s="2" t="s">
        <v>42</v>
      </c>
      <c r="B10" s="3">
        <v>78</v>
      </c>
      <c r="C10" s="3">
        <v>78</v>
      </c>
      <c r="D10" s="3">
        <v>75</v>
      </c>
      <c r="E10" s="3">
        <v>64</v>
      </c>
      <c r="F10" s="7">
        <v>86</v>
      </c>
      <c r="G10" s="14">
        <f t="shared" si="0"/>
        <v>0.34794196031981045</v>
      </c>
    </row>
    <row r="11" spans="1:7" ht="15" customHeight="1" x14ac:dyDescent="0.2">
      <c r="A11" s="2" t="s">
        <v>61</v>
      </c>
      <c r="B11" s="3">
        <v>91</v>
      </c>
      <c r="C11" s="3">
        <v>78</v>
      </c>
      <c r="D11" s="3">
        <v>66</v>
      </c>
      <c r="E11" s="3">
        <v>72</v>
      </c>
      <c r="F11" s="7">
        <v>80</v>
      </c>
      <c r="G11" s="14">
        <f t="shared" si="0"/>
        <v>0.37163162570328689</v>
      </c>
    </row>
    <row r="12" spans="1:7" ht="15" customHeight="1" x14ac:dyDescent="0.2">
      <c r="A12" s="2" t="s">
        <v>5</v>
      </c>
      <c r="B12" s="3">
        <v>52</v>
      </c>
      <c r="C12" s="3">
        <v>57</v>
      </c>
      <c r="D12" s="3">
        <v>60</v>
      </c>
      <c r="E12" s="3">
        <v>64</v>
      </c>
      <c r="F12" s="7">
        <v>75</v>
      </c>
      <c r="G12" s="14">
        <f t="shared" si="0"/>
        <v>0.39384068700029606</v>
      </c>
    </row>
    <row r="13" spans="1:7" ht="15" customHeight="1" x14ac:dyDescent="0.2">
      <c r="A13" s="2" t="s">
        <v>104</v>
      </c>
      <c r="B13" s="3">
        <v>75</v>
      </c>
      <c r="C13" s="3">
        <v>83</v>
      </c>
      <c r="D13" s="3">
        <v>65</v>
      </c>
      <c r="E13" s="3">
        <v>70</v>
      </c>
      <c r="F13" s="7">
        <v>70</v>
      </c>
      <c r="G13" s="14">
        <f t="shared" si="0"/>
        <v>0.41456914421083796</v>
      </c>
    </row>
    <row r="14" spans="1:7" ht="15" customHeight="1" x14ac:dyDescent="0.2">
      <c r="A14" s="2" t="s">
        <v>45</v>
      </c>
      <c r="B14" s="3">
        <v>35</v>
      </c>
      <c r="C14" s="3">
        <v>54</v>
      </c>
      <c r="D14" s="3">
        <v>65</v>
      </c>
      <c r="E14" s="3">
        <v>57</v>
      </c>
      <c r="F14" s="7">
        <v>66</v>
      </c>
      <c r="G14" s="14">
        <f t="shared" si="0"/>
        <v>0.43411311815220605</v>
      </c>
    </row>
    <row r="15" spans="1:7" ht="15" customHeight="1" x14ac:dyDescent="0.2">
      <c r="A15" s="2" t="s">
        <v>82</v>
      </c>
      <c r="B15" s="3">
        <v>78</v>
      </c>
      <c r="C15" s="3">
        <v>64</v>
      </c>
      <c r="D15" s="3">
        <v>71</v>
      </c>
      <c r="E15" s="3">
        <v>66</v>
      </c>
      <c r="F15" s="7">
        <v>61</v>
      </c>
      <c r="G15" s="14">
        <f t="shared" si="0"/>
        <v>0.45217648800710686</v>
      </c>
    </row>
    <row r="16" spans="1:7" ht="15" customHeight="1" x14ac:dyDescent="0.2">
      <c r="A16" s="2" t="s">
        <v>1</v>
      </c>
      <c r="B16" s="3">
        <v>41</v>
      </c>
      <c r="C16" s="3">
        <v>50</v>
      </c>
      <c r="D16" s="3">
        <v>43</v>
      </c>
      <c r="E16" s="3">
        <v>64</v>
      </c>
      <c r="F16" s="7">
        <v>55</v>
      </c>
      <c r="G16" s="14">
        <f t="shared" si="0"/>
        <v>0.46846313295824693</v>
      </c>
    </row>
    <row r="17" spans="1:7" ht="15" customHeight="1" x14ac:dyDescent="0.2">
      <c r="A17" s="2" t="s">
        <v>28</v>
      </c>
      <c r="B17" s="3">
        <v>0</v>
      </c>
      <c r="C17" s="3">
        <v>18</v>
      </c>
      <c r="D17" s="3">
        <v>34</v>
      </c>
      <c r="E17" s="3">
        <v>43</v>
      </c>
      <c r="F17" s="7">
        <v>53</v>
      </c>
      <c r="G17" s="14">
        <f t="shared" si="0"/>
        <v>0.48415753627480007</v>
      </c>
    </row>
    <row r="18" spans="1:7" ht="15" customHeight="1" x14ac:dyDescent="0.2">
      <c r="A18" s="2" t="s">
        <v>23</v>
      </c>
      <c r="B18" s="3">
        <v>43</v>
      </c>
      <c r="C18" s="3">
        <v>28</v>
      </c>
      <c r="D18" s="3">
        <v>43</v>
      </c>
      <c r="E18" s="3">
        <v>41</v>
      </c>
      <c r="F18" s="7">
        <v>51</v>
      </c>
      <c r="G18" s="14">
        <f t="shared" si="0"/>
        <v>0.49925969795676634</v>
      </c>
    </row>
    <row r="19" spans="1:7" ht="15" customHeight="1" x14ac:dyDescent="0.2">
      <c r="A19" s="15" t="s">
        <v>59</v>
      </c>
      <c r="B19" s="16">
        <v>39</v>
      </c>
      <c r="C19" s="16">
        <v>37</v>
      </c>
      <c r="D19" s="16">
        <v>52</v>
      </c>
      <c r="E19" s="16">
        <v>51</v>
      </c>
      <c r="F19" s="17">
        <v>48</v>
      </c>
      <c r="G19" s="18">
        <f t="shared" si="0"/>
        <v>0.5134734971868522</v>
      </c>
    </row>
    <row r="20" spans="1:7" ht="15" customHeight="1" x14ac:dyDescent="0.2">
      <c r="A20" s="2" t="s">
        <v>107</v>
      </c>
      <c r="B20" s="3">
        <v>39</v>
      </c>
      <c r="C20" s="3">
        <v>59</v>
      </c>
      <c r="D20" s="3">
        <v>44</v>
      </c>
      <c r="E20" s="3">
        <v>50</v>
      </c>
      <c r="F20" s="7">
        <v>48</v>
      </c>
      <c r="G20" s="14">
        <f t="shared" si="0"/>
        <v>0.52768729641693812</v>
      </c>
    </row>
    <row r="21" spans="1:7" ht="15" customHeight="1" x14ac:dyDescent="0.2">
      <c r="A21" s="2" t="s">
        <v>19</v>
      </c>
      <c r="B21" s="3">
        <v>52</v>
      </c>
      <c r="C21" s="3">
        <v>47</v>
      </c>
      <c r="D21" s="3">
        <v>29</v>
      </c>
      <c r="E21" s="3">
        <v>39</v>
      </c>
      <c r="F21" s="7">
        <v>47</v>
      </c>
      <c r="G21" s="14">
        <f t="shared" si="0"/>
        <v>0.54160497482973058</v>
      </c>
    </row>
    <row r="22" spans="1:7" ht="15" customHeight="1" x14ac:dyDescent="0.2">
      <c r="A22" s="2" t="s">
        <v>14</v>
      </c>
      <c r="B22" s="3">
        <v>54</v>
      </c>
      <c r="C22" s="3">
        <v>47</v>
      </c>
      <c r="D22" s="3">
        <v>41</v>
      </c>
      <c r="E22" s="3">
        <v>52</v>
      </c>
      <c r="F22" s="7">
        <v>46</v>
      </c>
      <c r="G22" s="14">
        <f t="shared" si="0"/>
        <v>0.55522653242522957</v>
      </c>
    </row>
    <row r="23" spans="1:7" ht="15" customHeight="1" x14ac:dyDescent="0.2">
      <c r="A23" s="2" t="s">
        <v>39</v>
      </c>
      <c r="B23" s="3">
        <v>46</v>
      </c>
      <c r="C23" s="3">
        <v>54</v>
      </c>
      <c r="D23" s="3">
        <v>61</v>
      </c>
      <c r="E23" s="3">
        <v>37</v>
      </c>
      <c r="F23" s="7">
        <v>46</v>
      </c>
      <c r="G23" s="14">
        <f t="shared" si="0"/>
        <v>0.56884809002072856</v>
      </c>
    </row>
    <row r="24" spans="1:7" ht="15" customHeight="1" x14ac:dyDescent="0.2">
      <c r="A24" s="2" t="s">
        <v>85</v>
      </c>
      <c r="B24" s="3">
        <v>6</v>
      </c>
      <c r="C24" s="3">
        <v>7</v>
      </c>
      <c r="D24" s="3">
        <v>13</v>
      </c>
      <c r="E24" s="3">
        <v>46</v>
      </c>
      <c r="F24" s="7">
        <v>42</v>
      </c>
      <c r="G24" s="14">
        <f t="shared" si="0"/>
        <v>0.58128516434705368</v>
      </c>
    </row>
    <row r="25" spans="1:7" ht="15" customHeight="1" x14ac:dyDescent="0.2">
      <c r="A25" s="2" t="s">
        <v>54</v>
      </c>
      <c r="B25" s="3">
        <v>32</v>
      </c>
      <c r="C25" s="3">
        <v>27</v>
      </c>
      <c r="D25" s="3">
        <v>40</v>
      </c>
      <c r="E25" s="3">
        <v>31</v>
      </c>
      <c r="F25" s="7">
        <v>39</v>
      </c>
      <c r="G25" s="14">
        <f t="shared" si="0"/>
        <v>0.59283387622149841</v>
      </c>
    </row>
    <row r="26" spans="1:7" ht="15" customHeight="1" x14ac:dyDescent="0.2">
      <c r="A26" s="2" t="s">
        <v>93</v>
      </c>
      <c r="B26" s="3">
        <v>36</v>
      </c>
      <c r="C26" s="3">
        <v>43</v>
      </c>
      <c r="D26" s="3">
        <v>31</v>
      </c>
      <c r="E26" s="3">
        <v>47</v>
      </c>
      <c r="F26" s="7">
        <v>39</v>
      </c>
      <c r="G26" s="14">
        <f t="shared" si="0"/>
        <v>0.60438258809594314</v>
      </c>
    </row>
    <row r="27" spans="1:7" ht="15" customHeight="1" x14ac:dyDescent="0.2">
      <c r="A27" s="2" t="s">
        <v>73</v>
      </c>
      <c r="B27" s="3">
        <v>20</v>
      </c>
      <c r="C27" s="3">
        <v>18</v>
      </c>
      <c r="D27" s="3">
        <v>36</v>
      </c>
      <c r="E27" s="3">
        <v>37</v>
      </c>
      <c r="F27" s="7">
        <v>38</v>
      </c>
      <c r="G27" s="14">
        <f t="shared" si="0"/>
        <v>0.61563517915309451</v>
      </c>
    </row>
    <row r="28" spans="1:7" ht="15" customHeight="1" x14ac:dyDescent="0.2">
      <c r="A28" s="2" t="s">
        <v>24</v>
      </c>
      <c r="B28" s="3">
        <v>52</v>
      </c>
      <c r="C28" s="3">
        <v>44</v>
      </c>
      <c r="D28" s="3">
        <v>43</v>
      </c>
      <c r="E28" s="3">
        <v>37</v>
      </c>
      <c r="F28" s="7">
        <v>37</v>
      </c>
      <c r="G28" s="14">
        <f t="shared" si="0"/>
        <v>0.62659164939295242</v>
      </c>
    </row>
    <row r="29" spans="1:7" ht="15" customHeight="1" x14ac:dyDescent="0.2">
      <c r="A29" s="2" t="s">
        <v>51</v>
      </c>
      <c r="B29" s="3">
        <v>35</v>
      </c>
      <c r="C29" s="3">
        <v>20</v>
      </c>
      <c r="D29" s="3">
        <v>36</v>
      </c>
      <c r="E29" s="3">
        <v>43</v>
      </c>
      <c r="F29" s="7">
        <v>37</v>
      </c>
      <c r="G29" s="14">
        <f t="shared" si="0"/>
        <v>0.63754811963281033</v>
      </c>
    </row>
    <row r="30" spans="1:7" ht="15" customHeight="1" x14ac:dyDescent="0.2">
      <c r="A30" s="2" t="s">
        <v>55</v>
      </c>
      <c r="B30" s="3">
        <v>71</v>
      </c>
      <c r="C30" s="3">
        <v>50</v>
      </c>
      <c r="D30" s="3">
        <v>45</v>
      </c>
      <c r="E30" s="3">
        <v>51</v>
      </c>
      <c r="F30" s="7">
        <v>36</v>
      </c>
      <c r="G30" s="14">
        <f t="shared" si="0"/>
        <v>0.64820846905537477</v>
      </c>
    </row>
    <row r="31" spans="1:7" ht="15" customHeight="1" x14ac:dyDescent="0.2">
      <c r="A31" s="2" t="s">
        <v>99</v>
      </c>
      <c r="B31" s="3">
        <v>22</v>
      </c>
      <c r="C31" s="3">
        <v>21</v>
      </c>
      <c r="D31" s="3">
        <v>28</v>
      </c>
      <c r="E31" s="3">
        <v>37</v>
      </c>
      <c r="F31" s="7">
        <v>35</v>
      </c>
      <c r="G31" s="14">
        <f t="shared" si="0"/>
        <v>0.65857269766064575</v>
      </c>
    </row>
    <row r="32" spans="1:7" ht="15" customHeight="1" x14ac:dyDescent="0.2">
      <c r="A32" s="2" t="s">
        <v>44</v>
      </c>
      <c r="B32" s="3">
        <v>19</v>
      </c>
      <c r="C32" s="3">
        <v>22</v>
      </c>
      <c r="D32" s="3">
        <v>24</v>
      </c>
      <c r="E32" s="3">
        <v>16</v>
      </c>
      <c r="F32" s="7">
        <v>34</v>
      </c>
      <c r="G32" s="14">
        <f t="shared" si="0"/>
        <v>0.66864080544862325</v>
      </c>
    </row>
    <row r="33" spans="1:7" ht="15" customHeight="1" x14ac:dyDescent="0.2">
      <c r="A33" s="2" t="s">
        <v>63</v>
      </c>
      <c r="B33" s="3">
        <v>1</v>
      </c>
      <c r="C33" s="3">
        <v>15</v>
      </c>
      <c r="D33" s="3">
        <v>16</v>
      </c>
      <c r="E33" s="3">
        <v>25</v>
      </c>
      <c r="F33" s="7">
        <v>33</v>
      </c>
      <c r="G33" s="14">
        <f t="shared" si="0"/>
        <v>0.6784127924193073</v>
      </c>
    </row>
    <row r="34" spans="1:7" ht="15" customHeight="1" x14ac:dyDescent="0.2">
      <c r="A34" s="2" t="s">
        <v>2</v>
      </c>
      <c r="B34" s="3">
        <v>33</v>
      </c>
      <c r="C34" s="3">
        <v>30</v>
      </c>
      <c r="D34" s="3">
        <v>25</v>
      </c>
      <c r="E34" s="3">
        <v>29</v>
      </c>
      <c r="F34" s="7">
        <v>32</v>
      </c>
      <c r="G34" s="14">
        <f t="shared" si="0"/>
        <v>0.68788865857269788</v>
      </c>
    </row>
    <row r="35" spans="1:7" ht="15" customHeight="1" x14ac:dyDescent="0.2">
      <c r="A35" s="2" t="s">
        <v>8</v>
      </c>
      <c r="B35" s="3">
        <v>15</v>
      </c>
      <c r="C35" s="3">
        <v>18</v>
      </c>
      <c r="D35" s="3">
        <v>18</v>
      </c>
      <c r="E35" s="3">
        <v>24</v>
      </c>
      <c r="F35" s="7">
        <v>32</v>
      </c>
      <c r="G35" s="14">
        <f t="shared" si="0"/>
        <v>0.69736452472608845</v>
      </c>
    </row>
    <row r="36" spans="1:7" ht="15" customHeight="1" x14ac:dyDescent="0.2">
      <c r="A36" s="2" t="s">
        <v>100</v>
      </c>
      <c r="B36" s="3">
        <v>23</v>
      </c>
      <c r="C36" s="3">
        <v>36</v>
      </c>
      <c r="D36" s="3">
        <v>29</v>
      </c>
      <c r="E36" s="3">
        <v>23</v>
      </c>
      <c r="F36" s="7">
        <v>32</v>
      </c>
      <c r="G36" s="14">
        <f t="shared" si="0"/>
        <v>0.70684039087947903</v>
      </c>
    </row>
    <row r="37" spans="1:7" ht="15" customHeight="1" x14ac:dyDescent="0.2">
      <c r="A37" s="2" t="s">
        <v>105</v>
      </c>
      <c r="B37" s="3">
        <v>103</v>
      </c>
      <c r="C37" s="3">
        <v>69</v>
      </c>
      <c r="D37" s="3">
        <v>53</v>
      </c>
      <c r="E37" s="3">
        <v>32</v>
      </c>
      <c r="F37" s="7">
        <v>32</v>
      </c>
      <c r="G37" s="14">
        <f t="shared" si="0"/>
        <v>0.71631625703286961</v>
      </c>
    </row>
    <row r="38" spans="1:7" ht="15" customHeight="1" x14ac:dyDescent="0.2">
      <c r="A38" s="2" t="s">
        <v>26</v>
      </c>
      <c r="B38" s="3">
        <v>8</v>
      </c>
      <c r="C38" s="3">
        <v>25</v>
      </c>
      <c r="D38" s="3">
        <v>19</v>
      </c>
      <c r="E38" s="3">
        <v>19</v>
      </c>
      <c r="F38" s="7">
        <v>31</v>
      </c>
      <c r="G38" s="14">
        <f t="shared" si="0"/>
        <v>0.72549600236896672</v>
      </c>
    </row>
    <row r="39" spans="1:7" ht="15" customHeight="1" x14ac:dyDescent="0.2">
      <c r="A39" s="2" t="s">
        <v>21</v>
      </c>
      <c r="B39" s="3">
        <v>24</v>
      </c>
      <c r="C39" s="3">
        <v>20</v>
      </c>
      <c r="D39" s="3">
        <v>37</v>
      </c>
      <c r="E39" s="3">
        <v>27</v>
      </c>
      <c r="F39" s="7">
        <v>30</v>
      </c>
      <c r="G39" s="14">
        <f t="shared" si="0"/>
        <v>0.73437962688777036</v>
      </c>
    </row>
    <row r="40" spans="1:7" ht="15" customHeight="1" x14ac:dyDescent="0.2">
      <c r="A40" s="2" t="s">
        <v>22</v>
      </c>
      <c r="B40" s="3">
        <v>41</v>
      </c>
      <c r="C40" s="3">
        <v>33</v>
      </c>
      <c r="D40" s="3">
        <v>34</v>
      </c>
      <c r="E40" s="3">
        <v>30</v>
      </c>
      <c r="F40" s="7">
        <v>30</v>
      </c>
      <c r="G40" s="14">
        <f t="shared" si="0"/>
        <v>0.74326325140657401</v>
      </c>
    </row>
    <row r="41" spans="1:7" ht="15" customHeight="1" x14ac:dyDescent="0.2">
      <c r="A41" s="15" t="s">
        <v>95</v>
      </c>
      <c r="B41" s="16">
        <v>0</v>
      </c>
      <c r="C41" s="16">
        <v>16</v>
      </c>
      <c r="D41" s="16">
        <v>17</v>
      </c>
      <c r="E41" s="16">
        <v>29</v>
      </c>
      <c r="F41" s="17">
        <v>30</v>
      </c>
      <c r="G41" s="18">
        <f t="shared" si="0"/>
        <v>0.75214687592537766</v>
      </c>
    </row>
    <row r="42" spans="1:7" ht="15" customHeight="1" x14ac:dyDescent="0.2">
      <c r="A42" s="2" t="s">
        <v>35</v>
      </c>
      <c r="B42" s="3">
        <v>14</v>
      </c>
      <c r="C42" s="3">
        <v>23</v>
      </c>
      <c r="D42" s="3">
        <v>19</v>
      </c>
      <c r="E42" s="3">
        <v>22</v>
      </c>
      <c r="F42" s="7">
        <v>29</v>
      </c>
      <c r="G42" s="14">
        <f t="shared" si="0"/>
        <v>0.76073437962688784</v>
      </c>
    </row>
    <row r="43" spans="1:7" ht="15" customHeight="1" x14ac:dyDescent="0.2">
      <c r="A43" s="2" t="s">
        <v>43</v>
      </c>
      <c r="B43" s="3">
        <v>29</v>
      </c>
      <c r="C43" s="3">
        <v>32</v>
      </c>
      <c r="D43" s="3">
        <v>36</v>
      </c>
      <c r="E43" s="3">
        <v>27</v>
      </c>
      <c r="F43" s="7">
        <v>29</v>
      </c>
      <c r="G43" s="14">
        <f t="shared" si="0"/>
        <v>0.76932188332839802</v>
      </c>
    </row>
    <row r="44" spans="1:7" ht="15" customHeight="1" x14ac:dyDescent="0.2">
      <c r="A44" s="2" t="s">
        <v>31</v>
      </c>
      <c r="B44" s="3">
        <v>25</v>
      </c>
      <c r="C44" s="3">
        <v>26</v>
      </c>
      <c r="D44" s="3">
        <v>23</v>
      </c>
      <c r="E44" s="3">
        <v>23</v>
      </c>
      <c r="F44" s="7">
        <v>28</v>
      </c>
      <c r="G44" s="14">
        <f t="shared" si="0"/>
        <v>0.77761326621261473</v>
      </c>
    </row>
    <row r="45" spans="1:7" ht="15" customHeight="1" x14ac:dyDescent="0.2">
      <c r="A45" s="2" t="s">
        <v>106</v>
      </c>
      <c r="B45" s="3">
        <v>24</v>
      </c>
      <c r="C45" s="3">
        <v>31</v>
      </c>
      <c r="D45" s="3">
        <v>20</v>
      </c>
      <c r="E45" s="3">
        <v>20</v>
      </c>
      <c r="F45" s="7">
        <v>27</v>
      </c>
      <c r="G45" s="14">
        <f t="shared" si="0"/>
        <v>0.78560852827953809</v>
      </c>
    </row>
    <row r="46" spans="1:7" ht="15" customHeight="1" x14ac:dyDescent="0.2">
      <c r="A46" s="2" t="s">
        <v>25</v>
      </c>
      <c r="B46" s="3">
        <v>13</v>
      </c>
      <c r="C46" s="3">
        <v>18</v>
      </c>
      <c r="D46" s="3">
        <v>21</v>
      </c>
      <c r="E46" s="3">
        <v>19</v>
      </c>
      <c r="F46" s="7">
        <v>26</v>
      </c>
      <c r="G46" s="14">
        <f t="shared" si="0"/>
        <v>0.79330766952916798</v>
      </c>
    </row>
    <row r="47" spans="1:7" ht="15" customHeight="1" x14ac:dyDescent="0.2">
      <c r="A47" s="2" t="s">
        <v>27</v>
      </c>
      <c r="B47" s="3">
        <v>27</v>
      </c>
      <c r="C47" s="3">
        <v>24</v>
      </c>
      <c r="D47" s="3">
        <v>19</v>
      </c>
      <c r="E47" s="3">
        <v>21</v>
      </c>
      <c r="F47" s="7">
        <v>26</v>
      </c>
      <c r="G47" s="14">
        <f t="shared" si="0"/>
        <v>0.80100681077879787</v>
      </c>
    </row>
    <row r="48" spans="1:7" ht="15" customHeight="1" x14ac:dyDescent="0.2">
      <c r="A48" s="2" t="s">
        <v>36</v>
      </c>
      <c r="B48" s="3">
        <v>24</v>
      </c>
      <c r="C48" s="3">
        <v>13</v>
      </c>
      <c r="D48" s="3">
        <v>22</v>
      </c>
      <c r="E48" s="3">
        <v>15</v>
      </c>
      <c r="F48" s="7">
        <v>26</v>
      </c>
      <c r="G48" s="14">
        <f t="shared" si="0"/>
        <v>0.80870595202842777</v>
      </c>
    </row>
    <row r="49" spans="1:7" ht="15" customHeight="1" x14ac:dyDescent="0.2">
      <c r="A49" s="2" t="s">
        <v>68</v>
      </c>
      <c r="B49" s="3">
        <v>0</v>
      </c>
      <c r="C49" s="3">
        <v>0</v>
      </c>
      <c r="D49" s="3">
        <v>0</v>
      </c>
      <c r="E49" s="3">
        <v>21</v>
      </c>
      <c r="F49" s="7">
        <v>26</v>
      </c>
      <c r="G49" s="14">
        <f t="shared" si="0"/>
        <v>0.81640509327805766</v>
      </c>
    </row>
    <row r="50" spans="1:7" ht="15" customHeight="1" x14ac:dyDescent="0.2">
      <c r="A50" s="2" t="s">
        <v>102</v>
      </c>
      <c r="B50" s="3">
        <v>53</v>
      </c>
      <c r="C50" s="3">
        <v>31</v>
      </c>
      <c r="D50" s="3">
        <v>37</v>
      </c>
      <c r="E50" s="3">
        <v>33</v>
      </c>
      <c r="F50" s="7">
        <v>26</v>
      </c>
      <c r="G50" s="14">
        <f t="shared" si="0"/>
        <v>0.82410423452768755</v>
      </c>
    </row>
    <row r="51" spans="1:7" ht="15" customHeight="1" x14ac:dyDescent="0.2">
      <c r="A51" s="2" t="s">
        <v>70</v>
      </c>
      <c r="B51" s="3">
        <v>2</v>
      </c>
      <c r="C51" s="3">
        <v>2</v>
      </c>
      <c r="D51" s="3">
        <v>12</v>
      </c>
      <c r="E51" s="3">
        <v>22</v>
      </c>
      <c r="F51" s="7">
        <v>24</v>
      </c>
      <c r="G51" s="14">
        <f t="shared" si="0"/>
        <v>0.83121113414273051</v>
      </c>
    </row>
    <row r="52" spans="1:7" ht="15" customHeight="1" x14ac:dyDescent="0.2">
      <c r="A52" s="2" t="s">
        <v>81</v>
      </c>
      <c r="B52" s="3">
        <v>26</v>
      </c>
      <c r="C52" s="3">
        <v>21</v>
      </c>
      <c r="D52" s="3">
        <v>21</v>
      </c>
      <c r="E52" s="3">
        <v>19</v>
      </c>
      <c r="F52" s="7">
        <v>24</v>
      </c>
      <c r="G52" s="14">
        <f t="shared" si="0"/>
        <v>0.83831803375777347</v>
      </c>
    </row>
    <row r="53" spans="1:7" ht="15" customHeight="1" x14ac:dyDescent="0.2">
      <c r="A53" s="2" t="s">
        <v>98</v>
      </c>
      <c r="B53" s="3">
        <v>17</v>
      </c>
      <c r="C53" s="3">
        <v>27</v>
      </c>
      <c r="D53" s="3">
        <v>19</v>
      </c>
      <c r="E53" s="3">
        <v>19</v>
      </c>
      <c r="F53" s="7">
        <v>23</v>
      </c>
      <c r="G53" s="14">
        <f t="shared" si="0"/>
        <v>0.84512881255552297</v>
      </c>
    </row>
    <row r="54" spans="1:7" ht="15" customHeight="1" x14ac:dyDescent="0.2">
      <c r="A54" s="2" t="s">
        <v>6</v>
      </c>
      <c r="B54" s="3">
        <v>11</v>
      </c>
      <c r="C54" s="3">
        <v>26</v>
      </c>
      <c r="D54" s="3">
        <v>14</v>
      </c>
      <c r="E54" s="3">
        <v>15</v>
      </c>
      <c r="F54" s="7">
        <v>22</v>
      </c>
      <c r="G54" s="14">
        <f t="shared" si="0"/>
        <v>0.851643470535979</v>
      </c>
    </row>
    <row r="55" spans="1:7" ht="15" customHeight="1" x14ac:dyDescent="0.2">
      <c r="A55" s="2" t="s">
        <v>108</v>
      </c>
      <c r="B55" s="3">
        <v>13</v>
      </c>
      <c r="C55" s="3">
        <v>14</v>
      </c>
      <c r="D55" s="3">
        <v>25</v>
      </c>
      <c r="E55" s="3">
        <v>14</v>
      </c>
      <c r="F55" s="7">
        <v>22</v>
      </c>
      <c r="G55" s="14">
        <f t="shared" si="0"/>
        <v>0.85815812851643503</v>
      </c>
    </row>
    <row r="56" spans="1:7" ht="15" customHeight="1" x14ac:dyDescent="0.2">
      <c r="A56" s="2" t="s">
        <v>111</v>
      </c>
      <c r="B56" s="3">
        <v>18</v>
      </c>
      <c r="C56" s="3">
        <v>20</v>
      </c>
      <c r="D56" s="3">
        <v>29</v>
      </c>
      <c r="E56" s="3">
        <v>22</v>
      </c>
      <c r="F56" s="7">
        <v>22</v>
      </c>
      <c r="G56" s="14">
        <f t="shared" si="0"/>
        <v>0.86467278649689105</v>
      </c>
    </row>
    <row r="57" spans="1:7" ht="15" customHeight="1" x14ac:dyDescent="0.2">
      <c r="A57" s="2" t="s">
        <v>88</v>
      </c>
      <c r="B57" s="3">
        <v>14</v>
      </c>
      <c r="C57" s="3">
        <v>6</v>
      </c>
      <c r="D57" s="3">
        <v>5</v>
      </c>
      <c r="E57" s="3">
        <v>17</v>
      </c>
      <c r="F57" s="7">
        <v>20</v>
      </c>
      <c r="G57" s="14">
        <f t="shared" si="0"/>
        <v>0.87059520284276015</v>
      </c>
    </row>
    <row r="58" spans="1:7" ht="15" customHeight="1" x14ac:dyDescent="0.2">
      <c r="A58" s="19" t="s">
        <v>48</v>
      </c>
      <c r="B58" s="20">
        <v>0</v>
      </c>
      <c r="C58" s="20">
        <v>1</v>
      </c>
      <c r="D58" s="20">
        <v>5</v>
      </c>
      <c r="E58" s="20">
        <v>12</v>
      </c>
      <c r="F58" s="21">
        <v>19</v>
      </c>
      <c r="G58" s="22">
        <f t="shared" si="0"/>
        <v>0.87622149837133578</v>
      </c>
    </row>
    <row r="59" spans="1:7" ht="15" customHeight="1" x14ac:dyDescent="0.2">
      <c r="A59" s="2" t="s">
        <v>76</v>
      </c>
      <c r="B59" s="3">
        <v>22</v>
      </c>
      <c r="C59" s="3">
        <v>19</v>
      </c>
      <c r="D59" s="3">
        <v>22</v>
      </c>
      <c r="E59" s="3">
        <v>19</v>
      </c>
      <c r="F59" s="7">
        <v>19</v>
      </c>
      <c r="G59" s="14">
        <f t="shared" si="0"/>
        <v>0.88184779389991141</v>
      </c>
    </row>
    <row r="60" spans="1:7" ht="15" customHeight="1" x14ac:dyDescent="0.2">
      <c r="A60" s="2" t="s">
        <v>110</v>
      </c>
      <c r="B60" s="3">
        <v>36</v>
      </c>
      <c r="C60" s="3">
        <v>18</v>
      </c>
      <c r="D60" s="3">
        <v>26</v>
      </c>
      <c r="E60" s="3">
        <v>17</v>
      </c>
      <c r="F60" s="7">
        <v>19</v>
      </c>
      <c r="G60" s="14">
        <f t="shared" si="0"/>
        <v>0.88747408942848705</v>
      </c>
    </row>
    <row r="61" spans="1:7" ht="15" customHeight="1" x14ac:dyDescent="0.2">
      <c r="A61" s="2" t="s">
        <v>20</v>
      </c>
      <c r="B61" s="3">
        <v>0</v>
      </c>
      <c r="C61" s="3">
        <v>3</v>
      </c>
      <c r="D61" s="3">
        <v>6</v>
      </c>
      <c r="E61" s="3">
        <v>8</v>
      </c>
      <c r="F61" s="7">
        <v>18</v>
      </c>
      <c r="G61" s="14">
        <f t="shared" si="0"/>
        <v>0.89280426413976921</v>
      </c>
    </row>
    <row r="62" spans="1:7" ht="15" customHeight="1" x14ac:dyDescent="0.2">
      <c r="A62" s="2" t="s">
        <v>52</v>
      </c>
      <c r="B62" s="3">
        <v>13</v>
      </c>
      <c r="C62" s="3">
        <v>22</v>
      </c>
      <c r="D62" s="3">
        <v>7</v>
      </c>
      <c r="E62" s="3">
        <v>11</v>
      </c>
      <c r="F62" s="7">
        <v>17</v>
      </c>
      <c r="G62" s="14">
        <f t="shared" si="0"/>
        <v>0.89783831803375791</v>
      </c>
    </row>
    <row r="63" spans="1:7" ht="15" customHeight="1" x14ac:dyDescent="0.2">
      <c r="A63" s="2" t="s">
        <v>103</v>
      </c>
      <c r="B63" s="3">
        <v>38</v>
      </c>
      <c r="C63" s="3">
        <v>25</v>
      </c>
      <c r="D63" s="3">
        <v>24</v>
      </c>
      <c r="E63" s="3">
        <v>27</v>
      </c>
      <c r="F63" s="7">
        <v>17</v>
      </c>
      <c r="G63" s="14">
        <f t="shared" si="0"/>
        <v>0.90287237192774661</v>
      </c>
    </row>
    <row r="64" spans="1:7" ht="15" customHeight="1" x14ac:dyDescent="0.2">
      <c r="A64" s="2" t="s">
        <v>91</v>
      </c>
      <c r="B64" s="3">
        <v>13</v>
      </c>
      <c r="C64" s="3">
        <v>14</v>
      </c>
      <c r="D64" s="3">
        <v>14</v>
      </c>
      <c r="E64" s="3">
        <v>20</v>
      </c>
      <c r="F64" s="7">
        <v>16</v>
      </c>
      <c r="G64" s="14">
        <f t="shared" si="0"/>
        <v>0.90761030500444195</v>
      </c>
    </row>
    <row r="65" spans="1:7" ht="15" customHeight="1" x14ac:dyDescent="0.2">
      <c r="A65" s="4" t="s">
        <v>115</v>
      </c>
      <c r="B65" s="3">
        <v>0</v>
      </c>
      <c r="C65" s="3">
        <v>0</v>
      </c>
      <c r="D65" s="3">
        <v>0</v>
      </c>
      <c r="E65" s="3">
        <v>9</v>
      </c>
      <c r="F65" s="7">
        <v>16</v>
      </c>
      <c r="G65" s="14">
        <f t="shared" si="0"/>
        <v>0.9123482380811373</v>
      </c>
    </row>
    <row r="66" spans="1:7" ht="15" customHeight="1" x14ac:dyDescent="0.2">
      <c r="A66" s="2" t="s">
        <v>13</v>
      </c>
      <c r="B66" s="3">
        <v>28</v>
      </c>
      <c r="C66" s="3">
        <v>28</v>
      </c>
      <c r="D66" s="3">
        <v>30</v>
      </c>
      <c r="E66" s="3">
        <v>15</v>
      </c>
      <c r="F66" s="7">
        <v>15</v>
      </c>
      <c r="G66" s="14">
        <f t="shared" si="0"/>
        <v>0.91679005034053918</v>
      </c>
    </row>
    <row r="67" spans="1:7" ht="15" customHeight="1" x14ac:dyDescent="0.2">
      <c r="A67" s="2" t="s">
        <v>65</v>
      </c>
      <c r="B67" s="3">
        <v>21</v>
      </c>
      <c r="C67" s="3">
        <v>33</v>
      </c>
      <c r="D67" s="3">
        <v>19</v>
      </c>
      <c r="E67" s="3">
        <v>19</v>
      </c>
      <c r="F67" s="7">
        <v>15</v>
      </c>
      <c r="G67" s="14">
        <f t="shared" si="0"/>
        <v>0.92123186259994105</v>
      </c>
    </row>
    <row r="68" spans="1:7" ht="15" customHeight="1" x14ac:dyDescent="0.2">
      <c r="A68" s="2" t="s">
        <v>15</v>
      </c>
      <c r="B68" s="3">
        <v>0</v>
      </c>
      <c r="C68" s="3">
        <v>0</v>
      </c>
      <c r="D68" s="3">
        <v>0</v>
      </c>
      <c r="E68" s="3">
        <v>1</v>
      </c>
      <c r="F68" s="7">
        <v>13</v>
      </c>
      <c r="G68" s="14">
        <f t="shared" ref="G68:G114" si="1">G67+(F68/$F$116)</f>
        <v>0.925081433224756</v>
      </c>
    </row>
    <row r="69" spans="1:7" ht="15" customHeight="1" x14ac:dyDescent="0.2">
      <c r="A69" s="2" t="s">
        <v>18</v>
      </c>
      <c r="B69" s="3">
        <v>15</v>
      </c>
      <c r="C69" s="3">
        <v>13</v>
      </c>
      <c r="D69" s="3">
        <v>15</v>
      </c>
      <c r="E69" s="3">
        <v>6</v>
      </c>
      <c r="F69" s="7">
        <v>13</v>
      </c>
      <c r="G69" s="14">
        <f t="shared" si="1"/>
        <v>0.92893100384957095</v>
      </c>
    </row>
    <row r="70" spans="1:7" ht="15" customHeight="1" x14ac:dyDescent="0.2">
      <c r="A70" s="4" t="s">
        <v>114</v>
      </c>
      <c r="B70" s="3">
        <v>13</v>
      </c>
      <c r="C70" s="3">
        <v>26</v>
      </c>
      <c r="D70" s="3">
        <v>14</v>
      </c>
      <c r="E70" s="3">
        <v>22</v>
      </c>
      <c r="F70" s="7">
        <v>13</v>
      </c>
      <c r="G70" s="14">
        <f t="shared" si="1"/>
        <v>0.93278057447438589</v>
      </c>
    </row>
    <row r="71" spans="1:7" ht="15" customHeight="1" x14ac:dyDescent="0.2">
      <c r="A71" s="2" t="s">
        <v>64</v>
      </c>
      <c r="B71" s="3">
        <v>11</v>
      </c>
      <c r="C71" s="3">
        <v>11</v>
      </c>
      <c r="D71" s="3">
        <v>11</v>
      </c>
      <c r="E71" s="3">
        <v>15</v>
      </c>
      <c r="F71" s="7">
        <v>12</v>
      </c>
      <c r="G71" s="14">
        <f t="shared" si="1"/>
        <v>0.93633402428190737</v>
      </c>
    </row>
    <row r="72" spans="1:7" ht="15" customHeight="1" x14ac:dyDescent="0.2">
      <c r="A72" s="2" t="s">
        <v>10</v>
      </c>
      <c r="B72" s="3">
        <v>6</v>
      </c>
      <c r="C72" s="3">
        <v>5</v>
      </c>
      <c r="D72" s="3">
        <v>9</v>
      </c>
      <c r="E72" s="3">
        <v>11</v>
      </c>
      <c r="F72" s="7">
        <v>11</v>
      </c>
      <c r="G72" s="14">
        <f t="shared" si="1"/>
        <v>0.93959135327213539</v>
      </c>
    </row>
    <row r="73" spans="1:7" ht="15" customHeight="1" x14ac:dyDescent="0.2">
      <c r="A73" s="2" t="s">
        <v>49</v>
      </c>
      <c r="B73" s="3">
        <v>11</v>
      </c>
      <c r="C73" s="3">
        <v>9</v>
      </c>
      <c r="D73" s="3">
        <v>11</v>
      </c>
      <c r="E73" s="3">
        <v>7</v>
      </c>
      <c r="F73" s="7">
        <v>11</v>
      </c>
      <c r="G73" s="14">
        <f t="shared" si="1"/>
        <v>0.9428486822623634</v>
      </c>
    </row>
    <row r="74" spans="1:7" ht="15" customHeight="1" x14ac:dyDescent="0.2">
      <c r="A74" s="2" t="s">
        <v>109</v>
      </c>
      <c r="B74" s="3">
        <v>13</v>
      </c>
      <c r="C74" s="3">
        <v>11</v>
      </c>
      <c r="D74" s="3">
        <v>5</v>
      </c>
      <c r="E74" s="3">
        <v>11</v>
      </c>
      <c r="F74" s="7">
        <v>11</v>
      </c>
      <c r="G74" s="14">
        <f t="shared" si="1"/>
        <v>0.94610601125259142</v>
      </c>
    </row>
    <row r="75" spans="1:7" ht="15" customHeight="1" x14ac:dyDescent="0.2">
      <c r="A75" s="2" t="s">
        <v>16</v>
      </c>
      <c r="B75" s="3">
        <v>15</v>
      </c>
      <c r="C75" s="3">
        <v>17</v>
      </c>
      <c r="D75" s="3">
        <v>11</v>
      </c>
      <c r="E75" s="3">
        <v>16</v>
      </c>
      <c r="F75" s="7">
        <v>10</v>
      </c>
      <c r="G75" s="14">
        <f t="shared" si="1"/>
        <v>0.94906721942552597</v>
      </c>
    </row>
    <row r="76" spans="1:7" ht="15" customHeight="1" x14ac:dyDescent="0.2">
      <c r="A76" s="2" t="s">
        <v>40</v>
      </c>
      <c r="B76" s="3">
        <v>8</v>
      </c>
      <c r="C76" s="3">
        <v>6</v>
      </c>
      <c r="D76" s="3">
        <v>10</v>
      </c>
      <c r="E76" s="3">
        <v>6</v>
      </c>
      <c r="F76" s="7">
        <v>10</v>
      </c>
      <c r="G76" s="14">
        <f t="shared" si="1"/>
        <v>0.95202842759846051</v>
      </c>
    </row>
    <row r="77" spans="1:7" ht="15" customHeight="1" x14ac:dyDescent="0.2">
      <c r="A77" s="2" t="s">
        <v>75</v>
      </c>
      <c r="B77" s="3">
        <v>5</v>
      </c>
      <c r="C77" s="3">
        <v>7</v>
      </c>
      <c r="D77" s="3">
        <v>6</v>
      </c>
      <c r="E77" s="3">
        <v>6</v>
      </c>
      <c r="F77" s="7">
        <v>10</v>
      </c>
      <c r="G77" s="14">
        <f t="shared" si="1"/>
        <v>0.95498963577139506</v>
      </c>
    </row>
    <row r="78" spans="1:7" ht="15" customHeight="1" x14ac:dyDescent="0.2">
      <c r="A78" s="2" t="s">
        <v>101</v>
      </c>
      <c r="B78" s="3">
        <v>22</v>
      </c>
      <c r="C78" s="3">
        <v>19</v>
      </c>
      <c r="D78" s="3">
        <v>14</v>
      </c>
      <c r="E78" s="3">
        <v>7</v>
      </c>
      <c r="F78" s="7">
        <v>10</v>
      </c>
      <c r="G78" s="14">
        <f t="shared" si="1"/>
        <v>0.95795084394432961</v>
      </c>
    </row>
    <row r="79" spans="1:7" ht="15" customHeight="1" x14ac:dyDescent="0.2">
      <c r="A79" s="2" t="s">
        <v>7</v>
      </c>
      <c r="B79" s="3">
        <v>0</v>
      </c>
      <c r="C79" s="3">
        <v>3</v>
      </c>
      <c r="D79" s="3">
        <v>6</v>
      </c>
      <c r="E79" s="3">
        <v>8</v>
      </c>
      <c r="F79" s="7">
        <v>9</v>
      </c>
      <c r="G79" s="14">
        <f t="shared" si="1"/>
        <v>0.96061593129997069</v>
      </c>
    </row>
    <row r="80" spans="1:7" ht="15" customHeight="1" x14ac:dyDescent="0.2">
      <c r="A80" s="2" t="s">
        <v>80</v>
      </c>
      <c r="B80" s="3">
        <v>11</v>
      </c>
      <c r="C80" s="3">
        <v>4</v>
      </c>
      <c r="D80" s="3">
        <v>14</v>
      </c>
      <c r="E80" s="3">
        <v>14</v>
      </c>
      <c r="F80" s="7">
        <v>9</v>
      </c>
      <c r="G80" s="14">
        <f t="shared" si="1"/>
        <v>0.96328101865561178</v>
      </c>
    </row>
    <row r="81" spans="1:7" ht="15" customHeight="1" x14ac:dyDescent="0.2">
      <c r="A81" s="2" t="s">
        <v>90</v>
      </c>
      <c r="B81" s="3">
        <v>11</v>
      </c>
      <c r="C81" s="3">
        <v>12</v>
      </c>
      <c r="D81" s="3">
        <v>7</v>
      </c>
      <c r="E81" s="3">
        <v>12</v>
      </c>
      <c r="F81" s="7">
        <v>9</v>
      </c>
      <c r="G81" s="14">
        <f t="shared" si="1"/>
        <v>0.96594610601125286</v>
      </c>
    </row>
    <row r="82" spans="1:7" ht="15" customHeight="1" x14ac:dyDescent="0.2">
      <c r="A82" s="2" t="s">
        <v>66</v>
      </c>
      <c r="B82" s="3">
        <v>0</v>
      </c>
      <c r="C82" s="3">
        <v>0</v>
      </c>
      <c r="D82" s="3">
        <v>0</v>
      </c>
      <c r="E82" s="3">
        <v>2</v>
      </c>
      <c r="F82" s="7">
        <v>8</v>
      </c>
      <c r="G82" s="14">
        <f t="shared" si="1"/>
        <v>0.96831507254960048</v>
      </c>
    </row>
    <row r="83" spans="1:7" ht="15" customHeight="1" x14ac:dyDescent="0.2">
      <c r="A83" s="2" t="s">
        <v>71</v>
      </c>
      <c r="B83" s="3">
        <v>17</v>
      </c>
      <c r="C83" s="3">
        <v>9</v>
      </c>
      <c r="D83" s="3">
        <v>9</v>
      </c>
      <c r="E83" s="3">
        <v>7</v>
      </c>
      <c r="F83" s="7">
        <v>8</v>
      </c>
      <c r="G83" s="14">
        <f t="shared" si="1"/>
        <v>0.97068403908794809</v>
      </c>
    </row>
    <row r="84" spans="1:7" ht="15" customHeight="1" x14ac:dyDescent="0.2">
      <c r="A84" s="2" t="s">
        <v>87</v>
      </c>
      <c r="B84" s="3">
        <v>0</v>
      </c>
      <c r="C84" s="3">
        <v>0</v>
      </c>
      <c r="D84" s="3">
        <v>4</v>
      </c>
      <c r="E84" s="3">
        <v>4</v>
      </c>
      <c r="F84" s="7">
        <v>8</v>
      </c>
      <c r="G84" s="14">
        <f t="shared" si="1"/>
        <v>0.97305300562629571</v>
      </c>
    </row>
    <row r="85" spans="1:7" ht="15" customHeight="1" x14ac:dyDescent="0.2">
      <c r="A85" s="2" t="s">
        <v>4</v>
      </c>
      <c r="B85" s="3">
        <v>15</v>
      </c>
      <c r="C85" s="3">
        <v>11</v>
      </c>
      <c r="D85" s="3">
        <v>9</v>
      </c>
      <c r="E85" s="3">
        <v>11</v>
      </c>
      <c r="F85" s="7">
        <v>7</v>
      </c>
      <c r="G85" s="14">
        <f t="shared" si="1"/>
        <v>0.97512585134734986</v>
      </c>
    </row>
    <row r="86" spans="1:7" ht="15" customHeight="1" x14ac:dyDescent="0.2">
      <c r="A86" s="2" t="s">
        <v>29</v>
      </c>
      <c r="B86" s="3">
        <v>3</v>
      </c>
      <c r="C86" s="3">
        <v>4</v>
      </c>
      <c r="D86" s="3">
        <v>12</v>
      </c>
      <c r="E86" s="3">
        <v>10</v>
      </c>
      <c r="F86" s="7">
        <v>7</v>
      </c>
      <c r="G86" s="14">
        <f t="shared" si="1"/>
        <v>0.97719869706840401</v>
      </c>
    </row>
    <row r="87" spans="1:7" ht="15" customHeight="1" x14ac:dyDescent="0.2">
      <c r="A87" s="2" t="s">
        <v>11</v>
      </c>
      <c r="B87" s="3">
        <v>12</v>
      </c>
      <c r="C87" s="3">
        <v>9</v>
      </c>
      <c r="D87" s="3">
        <v>3</v>
      </c>
      <c r="E87" s="3">
        <v>14</v>
      </c>
      <c r="F87" s="7">
        <v>6</v>
      </c>
      <c r="G87" s="14">
        <f t="shared" si="1"/>
        <v>0.97897542197216469</v>
      </c>
    </row>
    <row r="88" spans="1:7" ht="15" customHeight="1" x14ac:dyDescent="0.2">
      <c r="A88" s="2" t="s">
        <v>32</v>
      </c>
      <c r="B88" s="3">
        <v>0</v>
      </c>
      <c r="C88" s="3">
        <v>0</v>
      </c>
      <c r="D88" s="3">
        <v>2</v>
      </c>
      <c r="E88" s="3">
        <v>4</v>
      </c>
      <c r="F88" s="7">
        <v>5</v>
      </c>
      <c r="G88" s="14">
        <f t="shared" si="1"/>
        <v>0.98045602605863202</v>
      </c>
    </row>
    <row r="89" spans="1:7" ht="15" customHeight="1" x14ac:dyDescent="0.2">
      <c r="A89" s="2" t="s">
        <v>38</v>
      </c>
      <c r="B89" s="3">
        <v>13</v>
      </c>
      <c r="C89" s="3">
        <v>13</v>
      </c>
      <c r="D89" s="3">
        <v>15</v>
      </c>
      <c r="E89" s="3">
        <v>11</v>
      </c>
      <c r="F89" s="7">
        <v>5</v>
      </c>
      <c r="G89" s="14">
        <f t="shared" si="1"/>
        <v>0.98193663014509935</v>
      </c>
    </row>
    <row r="90" spans="1:7" ht="15" customHeight="1" x14ac:dyDescent="0.2">
      <c r="A90" s="2" t="s">
        <v>94</v>
      </c>
      <c r="B90" s="3">
        <v>6</v>
      </c>
      <c r="C90" s="3">
        <v>9</v>
      </c>
      <c r="D90" s="3">
        <v>2</v>
      </c>
      <c r="E90" s="3">
        <v>4</v>
      </c>
      <c r="F90" s="7">
        <v>5</v>
      </c>
      <c r="G90" s="14">
        <f t="shared" si="1"/>
        <v>0.98341723423156668</v>
      </c>
    </row>
    <row r="91" spans="1:7" ht="15" customHeight="1" x14ac:dyDescent="0.2">
      <c r="A91" s="2" t="s">
        <v>96</v>
      </c>
      <c r="B91" s="3">
        <v>0</v>
      </c>
      <c r="C91" s="3">
        <v>0</v>
      </c>
      <c r="D91" s="3">
        <v>0</v>
      </c>
      <c r="E91" s="3">
        <v>0</v>
      </c>
      <c r="F91" s="7">
        <v>5</v>
      </c>
      <c r="G91" s="14">
        <f t="shared" si="1"/>
        <v>0.98489783831803401</v>
      </c>
    </row>
    <row r="92" spans="1:7" ht="15" customHeight="1" x14ac:dyDescent="0.2">
      <c r="A92" s="2" t="s">
        <v>3</v>
      </c>
      <c r="B92" s="3">
        <v>2</v>
      </c>
      <c r="C92" s="3">
        <v>3</v>
      </c>
      <c r="D92" s="3">
        <v>2</v>
      </c>
      <c r="E92" s="3">
        <v>5</v>
      </c>
      <c r="F92" s="7">
        <v>4</v>
      </c>
      <c r="G92" s="14">
        <f t="shared" si="1"/>
        <v>0.98608232158720788</v>
      </c>
    </row>
    <row r="93" spans="1:7" ht="15" customHeight="1" x14ac:dyDescent="0.2">
      <c r="A93" s="2" t="s">
        <v>60</v>
      </c>
      <c r="B93" s="3">
        <v>7</v>
      </c>
      <c r="C93" s="3">
        <v>13</v>
      </c>
      <c r="D93" s="3">
        <v>8</v>
      </c>
      <c r="E93" s="3">
        <v>5</v>
      </c>
      <c r="F93" s="7">
        <v>4</v>
      </c>
      <c r="G93" s="14">
        <f t="shared" si="1"/>
        <v>0.98726680485638174</v>
      </c>
    </row>
    <row r="94" spans="1:7" ht="15" customHeight="1" x14ac:dyDescent="0.2">
      <c r="A94" s="2" t="s">
        <v>72</v>
      </c>
      <c r="B94" s="3">
        <v>1</v>
      </c>
      <c r="C94" s="3">
        <v>4</v>
      </c>
      <c r="D94" s="3">
        <v>4</v>
      </c>
      <c r="E94" s="3">
        <v>3</v>
      </c>
      <c r="F94" s="7">
        <v>4</v>
      </c>
      <c r="G94" s="14">
        <f t="shared" si="1"/>
        <v>0.9884512881255556</v>
      </c>
    </row>
    <row r="95" spans="1:7" ht="15" customHeight="1" x14ac:dyDescent="0.2">
      <c r="A95" s="2" t="s">
        <v>78</v>
      </c>
      <c r="B95" s="3">
        <v>12</v>
      </c>
      <c r="C95" s="3">
        <v>4</v>
      </c>
      <c r="D95" s="3">
        <v>8</v>
      </c>
      <c r="E95" s="3">
        <v>5</v>
      </c>
      <c r="F95" s="7">
        <v>4</v>
      </c>
      <c r="G95" s="14">
        <f t="shared" si="1"/>
        <v>0.98963577139472947</v>
      </c>
    </row>
    <row r="96" spans="1:7" ht="15" customHeight="1" x14ac:dyDescent="0.2">
      <c r="A96" s="2" t="s">
        <v>89</v>
      </c>
      <c r="B96" s="3">
        <v>10</v>
      </c>
      <c r="C96" s="3">
        <v>6</v>
      </c>
      <c r="D96" s="3">
        <v>7</v>
      </c>
      <c r="E96" s="3">
        <v>2</v>
      </c>
      <c r="F96" s="7">
        <v>4</v>
      </c>
      <c r="G96" s="14">
        <f t="shared" si="1"/>
        <v>0.99082025466390333</v>
      </c>
    </row>
    <row r="97" spans="1:7" ht="15" customHeight="1" x14ac:dyDescent="0.2">
      <c r="A97" s="2" t="s">
        <v>92</v>
      </c>
      <c r="B97" s="3">
        <v>6</v>
      </c>
      <c r="C97" s="3">
        <v>7</v>
      </c>
      <c r="D97" s="3">
        <v>6</v>
      </c>
      <c r="E97" s="3">
        <v>4</v>
      </c>
      <c r="F97" s="7">
        <v>4</v>
      </c>
      <c r="G97" s="14">
        <f t="shared" si="1"/>
        <v>0.9920047379330772</v>
      </c>
    </row>
    <row r="98" spans="1:7" ht="15" customHeight="1" x14ac:dyDescent="0.2">
      <c r="A98" s="2" t="s">
        <v>30</v>
      </c>
      <c r="B98" s="3">
        <v>8</v>
      </c>
      <c r="C98" s="3">
        <v>9</v>
      </c>
      <c r="D98" s="3">
        <v>9</v>
      </c>
      <c r="E98" s="3">
        <v>10</v>
      </c>
      <c r="F98" s="7">
        <v>3</v>
      </c>
      <c r="G98" s="14">
        <f t="shared" si="1"/>
        <v>0.99289310038495759</v>
      </c>
    </row>
    <row r="99" spans="1:7" ht="15" customHeight="1" x14ac:dyDescent="0.2">
      <c r="A99" s="2" t="s">
        <v>46</v>
      </c>
      <c r="B99" s="3">
        <v>3</v>
      </c>
      <c r="C99" s="3">
        <v>7</v>
      </c>
      <c r="D99" s="3">
        <v>4</v>
      </c>
      <c r="E99" s="3">
        <v>4</v>
      </c>
      <c r="F99" s="7">
        <v>3</v>
      </c>
      <c r="G99" s="14">
        <f t="shared" si="1"/>
        <v>0.99378146283683799</v>
      </c>
    </row>
    <row r="100" spans="1:7" ht="15" customHeight="1" x14ac:dyDescent="0.2">
      <c r="A100" s="2" t="s">
        <v>86</v>
      </c>
      <c r="B100" s="3">
        <v>5</v>
      </c>
      <c r="C100" s="3">
        <v>10</v>
      </c>
      <c r="D100" s="3">
        <v>4</v>
      </c>
      <c r="E100" s="3">
        <v>6</v>
      </c>
      <c r="F100" s="7">
        <v>3</v>
      </c>
      <c r="G100" s="14">
        <f t="shared" si="1"/>
        <v>0.99466982528871839</v>
      </c>
    </row>
    <row r="101" spans="1:7" ht="15" customHeight="1" x14ac:dyDescent="0.2">
      <c r="A101" s="2" t="s">
        <v>9</v>
      </c>
      <c r="B101" s="3">
        <v>6</v>
      </c>
      <c r="C101" s="3">
        <v>6</v>
      </c>
      <c r="D101" s="3">
        <v>5</v>
      </c>
      <c r="E101" s="3">
        <v>4</v>
      </c>
      <c r="F101" s="7">
        <v>2</v>
      </c>
      <c r="G101" s="14">
        <f t="shared" si="1"/>
        <v>0.99526206692330532</v>
      </c>
    </row>
    <row r="102" spans="1:7" ht="15" customHeight="1" x14ac:dyDescent="0.2">
      <c r="A102" s="2" t="s">
        <v>17</v>
      </c>
      <c r="B102" s="3">
        <v>1</v>
      </c>
      <c r="C102" s="3">
        <v>3</v>
      </c>
      <c r="D102" s="3">
        <v>3</v>
      </c>
      <c r="E102" s="3">
        <v>0</v>
      </c>
      <c r="F102" s="7">
        <v>2</v>
      </c>
      <c r="G102" s="14">
        <f t="shared" si="1"/>
        <v>0.99585430855789225</v>
      </c>
    </row>
    <row r="103" spans="1:7" ht="15" customHeight="1" x14ac:dyDescent="0.2">
      <c r="A103" s="2" t="s">
        <v>33</v>
      </c>
      <c r="B103" s="3">
        <v>5</v>
      </c>
      <c r="C103" s="3">
        <v>4</v>
      </c>
      <c r="D103" s="3">
        <v>2</v>
      </c>
      <c r="E103" s="3">
        <v>3</v>
      </c>
      <c r="F103" s="7">
        <v>2</v>
      </c>
      <c r="G103" s="14">
        <f t="shared" si="1"/>
        <v>0.99644655019247919</v>
      </c>
    </row>
    <row r="104" spans="1:7" ht="15" customHeight="1" x14ac:dyDescent="0.2">
      <c r="A104" s="2" t="s">
        <v>47</v>
      </c>
      <c r="B104" s="3">
        <v>0</v>
      </c>
      <c r="C104" s="3">
        <v>3</v>
      </c>
      <c r="D104" s="3">
        <v>3</v>
      </c>
      <c r="E104" s="3">
        <v>0</v>
      </c>
      <c r="F104" s="7">
        <v>2</v>
      </c>
      <c r="G104" s="14">
        <f t="shared" si="1"/>
        <v>0.99703879182706612</v>
      </c>
    </row>
    <row r="105" spans="1:7" ht="15" customHeight="1" x14ac:dyDescent="0.2">
      <c r="A105" s="2" t="s">
        <v>53</v>
      </c>
      <c r="B105" s="3">
        <v>0</v>
      </c>
      <c r="C105" s="3">
        <v>1</v>
      </c>
      <c r="D105" s="3">
        <v>1</v>
      </c>
      <c r="E105" s="3">
        <v>3</v>
      </c>
      <c r="F105" s="7">
        <v>2</v>
      </c>
      <c r="G105" s="14">
        <f t="shared" si="1"/>
        <v>0.99763103346165305</v>
      </c>
    </row>
    <row r="106" spans="1:7" ht="15" customHeight="1" x14ac:dyDescent="0.2">
      <c r="A106" s="2" t="s">
        <v>74</v>
      </c>
      <c r="B106" s="3">
        <v>0</v>
      </c>
      <c r="C106" s="3">
        <v>0</v>
      </c>
      <c r="D106" s="3">
        <v>0</v>
      </c>
      <c r="E106" s="3">
        <v>0</v>
      </c>
      <c r="F106" s="7">
        <v>2</v>
      </c>
      <c r="G106" s="14">
        <f t="shared" si="1"/>
        <v>0.99822327509623998</v>
      </c>
    </row>
    <row r="107" spans="1:7" ht="15" customHeight="1" x14ac:dyDescent="0.2">
      <c r="A107" s="2" t="s">
        <v>79</v>
      </c>
      <c r="B107" s="3">
        <v>2</v>
      </c>
      <c r="C107" s="3">
        <v>2</v>
      </c>
      <c r="D107" s="3">
        <v>0</v>
      </c>
      <c r="E107" s="3">
        <v>2</v>
      </c>
      <c r="F107" s="7">
        <v>2</v>
      </c>
      <c r="G107" s="14">
        <f t="shared" si="1"/>
        <v>0.99881551673082691</v>
      </c>
    </row>
    <row r="108" spans="1:7" ht="15" customHeight="1" x14ac:dyDescent="0.2">
      <c r="A108" s="2" t="s">
        <v>34</v>
      </c>
      <c r="B108" s="3">
        <v>0</v>
      </c>
      <c r="C108" s="3">
        <v>0</v>
      </c>
      <c r="D108" s="3">
        <v>0</v>
      </c>
      <c r="E108" s="3">
        <v>0</v>
      </c>
      <c r="F108" s="7">
        <v>1</v>
      </c>
      <c r="G108" s="14">
        <f t="shared" si="1"/>
        <v>0.99911163754812038</v>
      </c>
    </row>
    <row r="109" spans="1:7" ht="15" customHeight="1" x14ac:dyDescent="0.2">
      <c r="A109" s="2" t="s">
        <v>41</v>
      </c>
      <c r="B109" s="3">
        <v>4</v>
      </c>
      <c r="C109" s="3">
        <v>8</v>
      </c>
      <c r="D109" s="3">
        <v>11</v>
      </c>
      <c r="E109" s="3">
        <v>7</v>
      </c>
      <c r="F109" s="7">
        <v>1</v>
      </c>
      <c r="G109" s="14">
        <f t="shared" si="1"/>
        <v>0.99940775836541385</v>
      </c>
    </row>
    <row r="110" spans="1:7" ht="15" customHeight="1" x14ac:dyDescent="0.2">
      <c r="A110" s="2" t="s">
        <v>57</v>
      </c>
      <c r="B110" s="3">
        <v>2</v>
      </c>
      <c r="C110" s="3">
        <v>0</v>
      </c>
      <c r="D110" s="3">
        <v>0</v>
      </c>
      <c r="E110" s="3">
        <v>1</v>
      </c>
      <c r="F110" s="7">
        <v>1</v>
      </c>
      <c r="G110" s="14">
        <f t="shared" si="1"/>
        <v>0.99970387918270731</v>
      </c>
    </row>
    <row r="111" spans="1:7" ht="15" customHeight="1" x14ac:dyDescent="0.2">
      <c r="A111" s="2" t="s">
        <v>58</v>
      </c>
      <c r="B111" s="3">
        <v>1</v>
      </c>
      <c r="C111" s="3">
        <v>0</v>
      </c>
      <c r="D111" s="3">
        <v>0</v>
      </c>
      <c r="E111" s="3">
        <v>0</v>
      </c>
      <c r="F111" s="7">
        <v>1</v>
      </c>
      <c r="G111" s="14">
        <f t="shared" si="1"/>
        <v>1.0000000000000007</v>
      </c>
    </row>
    <row r="112" spans="1:7" ht="15" customHeight="1" x14ac:dyDescent="0.2">
      <c r="A112" s="2" t="s">
        <v>50</v>
      </c>
      <c r="B112" s="3">
        <v>4</v>
      </c>
      <c r="C112" s="3">
        <v>2</v>
      </c>
      <c r="D112" s="3">
        <v>2</v>
      </c>
      <c r="E112" s="3">
        <v>5</v>
      </c>
      <c r="F112" s="7">
        <v>0</v>
      </c>
      <c r="G112" s="14">
        <f t="shared" si="1"/>
        <v>1.0000000000000007</v>
      </c>
    </row>
    <row r="113" spans="1:7" ht="15" customHeight="1" x14ac:dyDescent="0.2">
      <c r="A113" s="2" t="s">
        <v>113</v>
      </c>
      <c r="B113" s="3">
        <v>0</v>
      </c>
      <c r="C113" s="3">
        <v>0</v>
      </c>
      <c r="D113" s="3">
        <v>0</v>
      </c>
      <c r="E113" s="3">
        <v>1</v>
      </c>
      <c r="F113" s="7">
        <v>0</v>
      </c>
      <c r="G113" s="14">
        <f t="shared" si="1"/>
        <v>1.0000000000000007</v>
      </c>
    </row>
    <row r="114" spans="1:7" ht="15" customHeight="1" x14ac:dyDescent="0.2">
      <c r="A114" s="2" t="s">
        <v>56</v>
      </c>
      <c r="B114" s="3">
        <v>1</v>
      </c>
      <c r="C114" s="3">
        <v>0</v>
      </c>
      <c r="D114" s="3">
        <v>0</v>
      </c>
      <c r="E114" s="3">
        <v>1</v>
      </c>
      <c r="F114" s="7">
        <v>0</v>
      </c>
      <c r="G114" s="14">
        <f t="shared" si="1"/>
        <v>1.0000000000000007</v>
      </c>
    </row>
    <row r="115" spans="1:7" ht="12.95" customHeight="1" x14ac:dyDescent="0.2">
      <c r="A115" s="1"/>
      <c r="B115" s="1"/>
      <c r="C115" s="1"/>
      <c r="D115" s="1"/>
      <c r="E115" s="1"/>
      <c r="F115" s="8"/>
      <c r="G115" s="11"/>
    </row>
    <row r="116" spans="1:7" ht="12.95" customHeight="1" x14ac:dyDescent="0.2">
      <c r="A116" s="23" t="s">
        <v>1086</v>
      </c>
      <c r="B116" s="24"/>
      <c r="C116" s="24"/>
      <c r="D116" s="1"/>
      <c r="E116" s="1" t="s">
        <v>1083</v>
      </c>
      <c r="F116" s="9">
        <f>SUM(F2:F114)</f>
        <v>3377</v>
      </c>
      <c r="G116" s="11"/>
    </row>
    <row r="117" spans="1:7" ht="12.95" customHeight="1" x14ac:dyDescent="0.2">
      <c r="A117" s="24"/>
      <c r="B117" s="24"/>
      <c r="C117" s="24"/>
      <c r="D117" s="1"/>
      <c r="E117" s="1" t="s">
        <v>1084</v>
      </c>
      <c r="F117" s="10">
        <f>MEDIAN(F2:F114)</f>
        <v>19</v>
      </c>
      <c r="G117" s="11"/>
    </row>
    <row r="118" spans="1:7" ht="12.95" customHeight="1" x14ac:dyDescent="0.2">
      <c r="A118" s="24"/>
      <c r="B118" s="24"/>
      <c r="C118" s="24"/>
      <c r="D118" s="1"/>
      <c r="E118" s="1" t="s">
        <v>1085</v>
      </c>
      <c r="F118" s="10">
        <f>AVERAGE(F2:F114)</f>
        <v>29.884955752212388</v>
      </c>
      <c r="G118" s="11"/>
    </row>
  </sheetData>
  <sortState ref="A2:F118">
    <sortCondition descending="1" ref="F2:F118"/>
  </sortState>
  <mergeCells count="1">
    <mergeCell ref="A116:C118"/>
  </mergeCells>
  <pageMargins left="0.02" right="0.02" top="0.01" bottom="0.01" header="0" footer="0"/>
  <pageSetup orientation="portrait" horizontalDpi="300" verticalDpi="300"/>
  <headerFooter>
    <oddHeader>The SAS System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zoomScaleNormal="100" workbookViewId="0"/>
  </sheetViews>
  <sheetFormatPr defaultColWidth="11.42578125" defaultRowHeight="12.95" customHeight="1" x14ac:dyDescent="0.2"/>
  <cols>
    <col min="1" max="1" width="50.7109375" customWidth="1"/>
    <col min="2" max="6" width="12" bestFit="1" customWidth="1"/>
    <col min="7" max="7" width="11.42578125" style="12"/>
  </cols>
  <sheetData>
    <row r="1" spans="1:7" ht="15.75" customHeight="1" x14ac:dyDescent="0.2">
      <c r="A1" s="5" t="s">
        <v>1087</v>
      </c>
      <c r="B1" s="6" t="s">
        <v>118</v>
      </c>
      <c r="C1" s="6" t="s">
        <v>119</v>
      </c>
      <c r="D1" s="6" t="s">
        <v>120</v>
      </c>
      <c r="E1" s="6" t="s">
        <v>121</v>
      </c>
      <c r="F1" s="6" t="s">
        <v>122</v>
      </c>
      <c r="G1" s="13" t="s">
        <v>1082</v>
      </c>
    </row>
    <row r="2" spans="1:7" ht="15" customHeight="1" x14ac:dyDescent="0.2">
      <c r="A2" s="2" t="s">
        <v>84</v>
      </c>
      <c r="B2" s="25">
        <v>7452</v>
      </c>
      <c r="C2" s="25">
        <v>8494</v>
      </c>
      <c r="D2" s="25">
        <v>9041</v>
      </c>
      <c r="E2" s="25">
        <v>9239</v>
      </c>
      <c r="F2" s="26">
        <v>11097</v>
      </c>
      <c r="G2" s="14">
        <f>F2/$F$113</f>
        <v>7.1457548536656049E-2</v>
      </c>
    </row>
    <row r="3" spans="1:7" ht="15" customHeight="1" x14ac:dyDescent="0.2">
      <c r="A3" s="2" t="s">
        <v>37</v>
      </c>
      <c r="B3" s="25">
        <v>8142</v>
      </c>
      <c r="C3" s="25">
        <v>7263</v>
      </c>
      <c r="D3" s="25">
        <v>7344</v>
      </c>
      <c r="E3" s="25">
        <v>6335</v>
      </c>
      <c r="F3" s="26">
        <v>5857</v>
      </c>
      <c r="G3" s="14">
        <f>G2+(F3/$F$113)</f>
        <v>0.10917286454811811</v>
      </c>
    </row>
    <row r="4" spans="1:7" ht="15" customHeight="1" x14ac:dyDescent="0.2">
      <c r="A4" s="2" t="s">
        <v>67</v>
      </c>
      <c r="B4" s="25">
        <v>3528</v>
      </c>
      <c r="C4" s="25">
        <v>3783</v>
      </c>
      <c r="D4" s="25">
        <v>4330</v>
      </c>
      <c r="E4" s="25">
        <v>5323</v>
      </c>
      <c r="F4" s="26">
        <v>5268</v>
      </c>
      <c r="G4" s="14">
        <f t="shared" ref="G4:G67" si="0">G3+(F4/$F$113)</f>
        <v>0.1430953990791719</v>
      </c>
    </row>
    <row r="5" spans="1:7" ht="15" customHeight="1" x14ac:dyDescent="0.2">
      <c r="A5" s="2" t="s">
        <v>5</v>
      </c>
      <c r="B5" s="25">
        <v>4593</v>
      </c>
      <c r="C5" s="25">
        <v>4857</v>
      </c>
      <c r="D5" s="25">
        <v>5623</v>
      </c>
      <c r="E5" s="25">
        <v>5152</v>
      </c>
      <c r="F5" s="26">
        <v>5229</v>
      </c>
      <c r="G5" s="14">
        <f t="shared" si="0"/>
        <v>0.17676679867349238</v>
      </c>
    </row>
    <row r="6" spans="1:7" ht="15" customHeight="1" x14ac:dyDescent="0.2">
      <c r="A6" s="2" t="s">
        <v>12</v>
      </c>
      <c r="B6" s="25">
        <v>4734</v>
      </c>
      <c r="C6" s="25">
        <v>5194</v>
      </c>
      <c r="D6" s="25">
        <v>4618</v>
      </c>
      <c r="E6" s="25">
        <v>4874</v>
      </c>
      <c r="F6" s="26">
        <v>4938</v>
      </c>
      <c r="G6" s="14">
        <f t="shared" si="0"/>
        <v>0.20856434527834122</v>
      </c>
    </row>
    <row r="7" spans="1:7" ht="15" customHeight="1" x14ac:dyDescent="0.2">
      <c r="A7" s="2" t="s">
        <v>42</v>
      </c>
      <c r="B7" s="25">
        <v>4175</v>
      </c>
      <c r="C7" s="25">
        <v>4932</v>
      </c>
      <c r="D7" s="25">
        <v>4927</v>
      </c>
      <c r="E7" s="25">
        <v>4412</v>
      </c>
      <c r="F7" s="26">
        <v>4622</v>
      </c>
      <c r="G7" s="14">
        <f t="shared" si="0"/>
        <v>0.23832705495991499</v>
      </c>
    </row>
    <row r="8" spans="1:7" ht="15" customHeight="1" x14ac:dyDescent="0.2">
      <c r="A8" s="15" t="s">
        <v>24</v>
      </c>
      <c r="B8" s="28">
        <v>2846</v>
      </c>
      <c r="C8" s="28">
        <v>1877</v>
      </c>
      <c r="D8" s="28">
        <v>2807</v>
      </c>
      <c r="E8" s="28">
        <v>3347</v>
      </c>
      <c r="F8" s="29">
        <v>3655</v>
      </c>
      <c r="G8" s="18">
        <f t="shared" si="0"/>
        <v>0.26186290608197299</v>
      </c>
    </row>
    <row r="9" spans="1:7" ht="15" customHeight="1" x14ac:dyDescent="0.2">
      <c r="A9" s="2" t="s">
        <v>28</v>
      </c>
      <c r="B9" s="25">
        <v>30</v>
      </c>
      <c r="C9" s="25">
        <v>1765</v>
      </c>
      <c r="D9" s="25">
        <v>2838</v>
      </c>
      <c r="E9" s="25">
        <v>3135</v>
      </c>
      <c r="F9" s="26">
        <v>3176</v>
      </c>
      <c r="G9" s="14">
        <f t="shared" si="0"/>
        <v>0.28231430503235777</v>
      </c>
    </row>
    <row r="10" spans="1:7" ht="15" customHeight="1" x14ac:dyDescent="0.2">
      <c r="A10" s="2" t="s">
        <v>104</v>
      </c>
      <c r="B10" s="25">
        <v>3453</v>
      </c>
      <c r="C10" s="25">
        <v>3354</v>
      </c>
      <c r="D10" s="25">
        <v>3348</v>
      </c>
      <c r="E10" s="25">
        <v>3423</v>
      </c>
      <c r="F10" s="26">
        <v>3156</v>
      </c>
      <c r="G10" s="14">
        <f t="shared" si="0"/>
        <v>0.30263691683569982</v>
      </c>
    </row>
    <row r="11" spans="1:7" ht="15" customHeight="1" x14ac:dyDescent="0.2">
      <c r="A11" s="2" t="s">
        <v>73</v>
      </c>
      <c r="B11" s="25">
        <v>1949</v>
      </c>
      <c r="C11" s="25">
        <v>2636</v>
      </c>
      <c r="D11" s="25">
        <v>3224</v>
      </c>
      <c r="E11" s="25">
        <v>2947</v>
      </c>
      <c r="F11" s="26">
        <v>3153</v>
      </c>
      <c r="G11" s="14">
        <f t="shared" si="0"/>
        <v>0.32294021056698546</v>
      </c>
    </row>
    <row r="12" spans="1:7" ht="15" customHeight="1" x14ac:dyDescent="0.2">
      <c r="A12" s="2" t="s">
        <v>62</v>
      </c>
      <c r="B12" s="25">
        <v>1600</v>
      </c>
      <c r="C12" s="25">
        <v>2335</v>
      </c>
      <c r="D12" s="25">
        <v>2899</v>
      </c>
      <c r="E12" s="25">
        <v>2916</v>
      </c>
      <c r="F12" s="26">
        <v>3096</v>
      </c>
      <c r="G12" s="14">
        <f t="shared" si="0"/>
        <v>0.34287646092919932</v>
      </c>
    </row>
    <row r="13" spans="1:7" ht="15" customHeight="1" x14ac:dyDescent="0.2">
      <c r="A13" s="2" t="s">
        <v>51</v>
      </c>
      <c r="B13" s="25">
        <v>1937</v>
      </c>
      <c r="C13" s="25">
        <v>2396</v>
      </c>
      <c r="D13" s="25">
        <v>2482</v>
      </c>
      <c r="E13" s="25">
        <v>2767</v>
      </c>
      <c r="F13" s="26">
        <v>3090</v>
      </c>
      <c r="G13" s="14">
        <f t="shared" si="0"/>
        <v>0.36277407514730037</v>
      </c>
    </row>
    <row r="14" spans="1:7" ht="15" customHeight="1" x14ac:dyDescent="0.2">
      <c r="A14" s="2" t="s">
        <v>63</v>
      </c>
      <c r="B14" s="25">
        <v>1627</v>
      </c>
      <c r="C14" s="25">
        <v>2017</v>
      </c>
      <c r="D14" s="25">
        <v>2672</v>
      </c>
      <c r="E14" s="25">
        <v>2792</v>
      </c>
      <c r="F14" s="26">
        <v>3024</v>
      </c>
      <c r="G14" s="14">
        <f t="shared" si="0"/>
        <v>0.38224669178016041</v>
      </c>
    </row>
    <row r="15" spans="1:7" ht="15" customHeight="1" x14ac:dyDescent="0.2">
      <c r="A15" s="2" t="s">
        <v>1</v>
      </c>
      <c r="B15" s="25">
        <v>2244</v>
      </c>
      <c r="C15" s="25">
        <v>2434</v>
      </c>
      <c r="D15" s="25">
        <v>2756</v>
      </c>
      <c r="E15" s="25">
        <v>2703</v>
      </c>
      <c r="F15" s="26">
        <v>2885</v>
      </c>
      <c r="G15" s="14">
        <f t="shared" si="0"/>
        <v>0.40082423774107351</v>
      </c>
    </row>
    <row r="16" spans="1:7" ht="15" customHeight="1" x14ac:dyDescent="0.2">
      <c r="A16" s="2" t="s">
        <v>83</v>
      </c>
      <c r="B16" s="25">
        <v>3833</v>
      </c>
      <c r="C16" s="25">
        <v>3430</v>
      </c>
      <c r="D16" s="25">
        <v>3243</v>
      </c>
      <c r="E16" s="25">
        <v>3254</v>
      </c>
      <c r="F16" s="26">
        <v>2668</v>
      </c>
      <c r="G16" s="14">
        <f t="shared" si="0"/>
        <v>0.41800444315657304</v>
      </c>
    </row>
    <row r="17" spans="1:7" ht="15" customHeight="1" x14ac:dyDescent="0.2">
      <c r="A17" s="2" t="s">
        <v>81</v>
      </c>
      <c r="B17" s="25">
        <v>2753</v>
      </c>
      <c r="C17" s="25">
        <v>2729</v>
      </c>
      <c r="D17" s="25">
        <v>2399</v>
      </c>
      <c r="E17" s="25">
        <v>2563</v>
      </c>
      <c r="F17" s="26">
        <v>2602</v>
      </c>
      <c r="G17" s="14">
        <f t="shared" si="0"/>
        <v>0.43475965098683156</v>
      </c>
    </row>
    <row r="18" spans="1:7" ht="15" customHeight="1" x14ac:dyDescent="0.2">
      <c r="A18" s="2" t="s">
        <v>21</v>
      </c>
      <c r="B18" s="25">
        <v>1773</v>
      </c>
      <c r="C18" s="25">
        <v>1993</v>
      </c>
      <c r="D18" s="25">
        <v>2277</v>
      </c>
      <c r="E18" s="25">
        <v>2371</v>
      </c>
      <c r="F18" s="26">
        <v>2596</v>
      </c>
      <c r="G18" s="14">
        <f t="shared" si="0"/>
        <v>0.45147622267297727</v>
      </c>
    </row>
    <row r="19" spans="1:7" ht="15" customHeight="1" x14ac:dyDescent="0.2">
      <c r="A19" s="2" t="s">
        <v>97</v>
      </c>
      <c r="B19" s="25">
        <v>3647</v>
      </c>
      <c r="C19" s="25">
        <v>2088</v>
      </c>
      <c r="D19" s="25">
        <v>2744</v>
      </c>
      <c r="E19" s="25">
        <v>2651</v>
      </c>
      <c r="F19" s="26">
        <v>2591</v>
      </c>
      <c r="G19" s="14">
        <f t="shared" si="0"/>
        <v>0.46816059757236228</v>
      </c>
    </row>
    <row r="20" spans="1:7" ht="15" customHeight="1" x14ac:dyDescent="0.2">
      <c r="A20" s="2" t="s">
        <v>22</v>
      </c>
      <c r="B20" s="25">
        <v>3203</v>
      </c>
      <c r="C20" s="25">
        <v>2349</v>
      </c>
      <c r="D20" s="25">
        <v>2461</v>
      </c>
      <c r="E20" s="25">
        <v>2243</v>
      </c>
      <c r="F20" s="26">
        <v>2573</v>
      </c>
      <c r="G20" s="14">
        <f t="shared" si="0"/>
        <v>0.48472906403940885</v>
      </c>
    </row>
    <row r="21" spans="1:7" ht="15" customHeight="1" x14ac:dyDescent="0.2">
      <c r="A21" s="15" t="s">
        <v>110</v>
      </c>
      <c r="B21" s="28">
        <v>2555</v>
      </c>
      <c r="C21" s="28">
        <v>2537</v>
      </c>
      <c r="D21" s="28">
        <v>2248</v>
      </c>
      <c r="E21" s="28">
        <v>2347</v>
      </c>
      <c r="F21" s="29">
        <v>2491</v>
      </c>
      <c r="G21" s="18">
        <f t="shared" si="0"/>
        <v>0.50076950320358027</v>
      </c>
    </row>
    <row r="22" spans="1:7" ht="15" customHeight="1" x14ac:dyDescent="0.2">
      <c r="A22" s="2" t="s">
        <v>39</v>
      </c>
      <c r="B22" s="25">
        <v>3022</v>
      </c>
      <c r="C22" s="25">
        <v>2880</v>
      </c>
      <c r="D22" s="25">
        <v>2577</v>
      </c>
      <c r="E22" s="25">
        <v>2335</v>
      </c>
      <c r="F22" s="26">
        <v>2481</v>
      </c>
      <c r="G22" s="14">
        <f t="shared" si="0"/>
        <v>0.51674554879423029</v>
      </c>
    </row>
    <row r="23" spans="1:7" ht="15" customHeight="1" x14ac:dyDescent="0.2">
      <c r="A23" s="2" t="s">
        <v>69</v>
      </c>
      <c r="B23" s="25">
        <v>1347</v>
      </c>
      <c r="C23" s="25">
        <v>1719</v>
      </c>
      <c r="D23" s="25">
        <v>1848</v>
      </c>
      <c r="E23" s="25">
        <v>2127</v>
      </c>
      <c r="F23" s="26">
        <v>2472</v>
      </c>
      <c r="G23" s="14">
        <f t="shared" si="0"/>
        <v>0.53266364016871115</v>
      </c>
    </row>
    <row r="24" spans="1:7" ht="15" customHeight="1" x14ac:dyDescent="0.2">
      <c r="A24" s="2" t="s">
        <v>107</v>
      </c>
      <c r="B24" s="25">
        <v>2445</v>
      </c>
      <c r="C24" s="25">
        <v>2585</v>
      </c>
      <c r="D24" s="25">
        <v>2332</v>
      </c>
      <c r="E24" s="25">
        <v>2563</v>
      </c>
      <c r="F24" s="26">
        <v>2460</v>
      </c>
      <c r="G24" s="14">
        <f t="shared" si="0"/>
        <v>0.54850445925496638</v>
      </c>
    </row>
    <row r="25" spans="1:7" ht="15" customHeight="1" x14ac:dyDescent="0.2">
      <c r="A25" s="2" t="s">
        <v>14</v>
      </c>
      <c r="B25" s="25">
        <v>2486</v>
      </c>
      <c r="C25" s="25">
        <v>2839</v>
      </c>
      <c r="D25" s="25">
        <v>2903</v>
      </c>
      <c r="E25" s="25">
        <v>2921</v>
      </c>
      <c r="F25" s="26">
        <v>2453</v>
      </c>
      <c r="G25" s="14">
        <f t="shared" si="0"/>
        <v>0.56430020283975657</v>
      </c>
    </row>
    <row r="26" spans="1:7" ht="15" customHeight="1" x14ac:dyDescent="0.2">
      <c r="A26" s="2" t="s">
        <v>59</v>
      </c>
      <c r="B26" s="25">
        <v>2684</v>
      </c>
      <c r="C26" s="25">
        <v>2936</v>
      </c>
      <c r="D26" s="25">
        <v>2692</v>
      </c>
      <c r="E26" s="25">
        <v>2931</v>
      </c>
      <c r="F26" s="26">
        <v>2453</v>
      </c>
      <c r="G26" s="14">
        <f t="shared" si="0"/>
        <v>0.58009594642454676</v>
      </c>
    </row>
    <row r="27" spans="1:7" ht="15" customHeight="1" x14ac:dyDescent="0.2">
      <c r="A27" s="2" t="s">
        <v>45</v>
      </c>
      <c r="B27" s="25">
        <v>1515</v>
      </c>
      <c r="C27" s="25">
        <v>2110</v>
      </c>
      <c r="D27" s="25">
        <v>1816</v>
      </c>
      <c r="E27" s="25">
        <v>2114</v>
      </c>
      <c r="F27" s="26">
        <v>2173</v>
      </c>
      <c r="G27" s="14">
        <f t="shared" si="0"/>
        <v>0.59408866995073883</v>
      </c>
    </row>
    <row r="28" spans="1:7" ht="15" customHeight="1" x14ac:dyDescent="0.2">
      <c r="A28" s="2" t="s">
        <v>26</v>
      </c>
      <c r="B28" s="25">
        <v>1022</v>
      </c>
      <c r="C28" s="25">
        <v>1342</v>
      </c>
      <c r="D28" s="25">
        <v>1430</v>
      </c>
      <c r="E28" s="25">
        <v>2029</v>
      </c>
      <c r="F28" s="26">
        <v>2115</v>
      </c>
      <c r="G28" s="14">
        <f t="shared" si="0"/>
        <v>0.60770791075050701</v>
      </c>
    </row>
    <row r="29" spans="1:7" ht="15" customHeight="1" x14ac:dyDescent="0.2">
      <c r="A29" s="4" t="s">
        <v>1088</v>
      </c>
      <c r="B29" s="25">
        <v>0</v>
      </c>
      <c r="C29" s="25">
        <v>0</v>
      </c>
      <c r="D29" s="25">
        <v>789</v>
      </c>
      <c r="E29" s="25">
        <v>1454</v>
      </c>
      <c r="F29" s="26">
        <v>2011</v>
      </c>
      <c r="G29" s="14">
        <f t="shared" si="0"/>
        <v>0.620657458385653</v>
      </c>
    </row>
    <row r="30" spans="1:7" ht="15" customHeight="1" x14ac:dyDescent="0.2">
      <c r="A30" s="2" t="s">
        <v>8</v>
      </c>
      <c r="B30" s="25">
        <v>1664</v>
      </c>
      <c r="C30" s="25">
        <v>1790</v>
      </c>
      <c r="D30" s="25">
        <v>2017</v>
      </c>
      <c r="E30" s="25">
        <v>2092</v>
      </c>
      <c r="F30" s="26">
        <v>1816</v>
      </c>
      <c r="G30" s="14">
        <f t="shared" si="0"/>
        <v>0.63235133133713239</v>
      </c>
    </row>
    <row r="31" spans="1:7" ht="15" customHeight="1" x14ac:dyDescent="0.2">
      <c r="A31" s="2" t="s">
        <v>85</v>
      </c>
      <c r="B31" s="25">
        <v>232</v>
      </c>
      <c r="C31" s="25">
        <v>550</v>
      </c>
      <c r="D31" s="25">
        <v>1164</v>
      </c>
      <c r="E31" s="25">
        <v>1652</v>
      </c>
      <c r="F31" s="26">
        <v>1784</v>
      </c>
      <c r="G31" s="14">
        <f t="shared" si="0"/>
        <v>0.64383914485334348</v>
      </c>
    </row>
    <row r="32" spans="1:7" ht="15" customHeight="1" x14ac:dyDescent="0.2">
      <c r="A32" s="2" t="s">
        <v>25</v>
      </c>
      <c r="B32" s="25">
        <v>1373</v>
      </c>
      <c r="C32" s="25">
        <v>1700</v>
      </c>
      <c r="D32" s="25">
        <v>1623</v>
      </c>
      <c r="E32" s="25">
        <v>1742</v>
      </c>
      <c r="F32" s="26">
        <v>1733</v>
      </c>
      <c r="G32" s="14">
        <f t="shared" si="0"/>
        <v>0.6549985511445956</v>
      </c>
    </row>
    <row r="33" spans="1:7" ht="15" customHeight="1" x14ac:dyDescent="0.2">
      <c r="A33" s="2" t="s">
        <v>55</v>
      </c>
      <c r="B33" s="25">
        <v>1986</v>
      </c>
      <c r="C33" s="25">
        <v>1782</v>
      </c>
      <c r="D33" s="25">
        <v>1752</v>
      </c>
      <c r="E33" s="25">
        <v>1659</v>
      </c>
      <c r="F33" s="26">
        <v>1689</v>
      </c>
      <c r="G33" s="14">
        <f t="shared" si="0"/>
        <v>0.66587462571235378</v>
      </c>
    </row>
    <row r="34" spans="1:7" ht="15" customHeight="1" x14ac:dyDescent="0.2">
      <c r="A34" s="2" t="s">
        <v>43</v>
      </c>
      <c r="B34" s="25">
        <v>2202</v>
      </c>
      <c r="C34" s="25">
        <v>2020</v>
      </c>
      <c r="D34" s="25">
        <v>1978</v>
      </c>
      <c r="E34" s="25">
        <v>1869</v>
      </c>
      <c r="F34" s="26">
        <v>1684</v>
      </c>
      <c r="G34" s="14">
        <f t="shared" si="0"/>
        <v>0.67671850349335128</v>
      </c>
    </row>
    <row r="35" spans="1:7" ht="15" customHeight="1" x14ac:dyDescent="0.2">
      <c r="A35" s="2" t="s">
        <v>93</v>
      </c>
      <c r="B35" s="25">
        <v>1854</v>
      </c>
      <c r="C35" s="25">
        <v>1592</v>
      </c>
      <c r="D35" s="25">
        <v>1412</v>
      </c>
      <c r="E35" s="25">
        <v>1519</v>
      </c>
      <c r="F35" s="26">
        <v>1614</v>
      </c>
      <c r="G35" s="14">
        <f t="shared" si="0"/>
        <v>0.68711162625969924</v>
      </c>
    </row>
    <row r="36" spans="1:7" ht="15" customHeight="1" x14ac:dyDescent="0.2">
      <c r="A36" s="2" t="s">
        <v>36</v>
      </c>
      <c r="B36" s="25">
        <v>1488</v>
      </c>
      <c r="C36" s="25">
        <v>1393</v>
      </c>
      <c r="D36" s="25">
        <v>1483</v>
      </c>
      <c r="E36" s="25">
        <v>1466</v>
      </c>
      <c r="F36" s="26">
        <v>1527</v>
      </c>
      <c r="G36" s="14">
        <f t="shared" si="0"/>
        <v>0.69694452493641135</v>
      </c>
    </row>
    <row r="37" spans="1:7" ht="15" customHeight="1" x14ac:dyDescent="0.2">
      <c r="A37" s="2" t="s">
        <v>88</v>
      </c>
      <c r="B37" s="25">
        <v>1182</v>
      </c>
      <c r="C37" s="25">
        <v>1321</v>
      </c>
      <c r="D37" s="25">
        <v>1324</v>
      </c>
      <c r="E37" s="25">
        <v>1480</v>
      </c>
      <c r="F37" s="26">
        <v>1499</v>
      </c>
      <c r="G37" s="14">
        <f t="shared" si="0"/>
        <v>0.70659712160726362</v>
      </c>
    </row>
    <row r="38" spans="1:7" ht="15" customHeight="1" x14ac:dyDescent="0.2">
      <c r="A38" s="2" t="s">
        <v>31</v>
      </c>
      <c r="B38" s="25">
        <v>1273</v>
      </c>
      <c r="C38" s="25">
        <v>1364</v>
      </c>
      <c r="D38" s="25">
        <v>1268</v>
      </c>
      <c r="E38" s="25">
        <v>1388</v>
      </c>
      <c r="F38" s="26">
        <v>1476</v>
      </c>
      <c r="G38" s="14">
        <f t="shared" si="0"/>
        <v>0.71610161305901676</v>
      </c>
    </row>
    <row r="39" spans="1:7" ht="15" customHeight="1" x14ac:dyDescent="0.2">
      <c r="A39" s="2" t="s">
        <v>95</v>
      </c>
      <c r="B39" s="25">
        <v>0</v>
      </c>
      <c r="C39" s="25">
        <v>830</v>
      </c>
      <c r="D39" s="25">
        <v>1266</v>
      </c>
      <c r="E39" s="25">
        <v>1518</v>
      </c>
      <c r="F39" s="26">
        <v>1462</v>
      </c>
      <c r="G39" s="14">
        <f t="shared" si="0"/>
        <v>0.72551595350783993</v>
      </c>
    </row>
    <row r="40" spans="1:7" ht="15" customHeight="1" x14ac:dyDescent="0.2">
      <c r="A40" s="2" t="s">
        <v>23</v>
      </c>
      <c r="B40" s="25">
        <v>1611</v>
      </c>
      <c r="C40" s="25">
        <v>1567</v>
      </c>
      <c r="D40" s="25">
        <v>1831</v>
      </c>
      <c r="E40" s="25">
        <v>1754</v>
      </c>
      <c r="F40" s="26">
        <v>1382</v>
      </c>
      <c r="G40" s="14">
        <f t="shared" si="0"/>
        <v>0.73441514536849228</v>
      </c>
    </row>
    <row r="41" spans="1:7" ht="15" customHeight="1" x14ac:dyDescent="0.2">
      <c r="A41" s="2" t="s">
        <v>105</v>
      </c>
      <c r="B41" s="25">
        <v>4378</v>
      </c>
      <c r="C41" s="25">
        <v>2470</v>
      </c>
      <c r="D41" s="25">
        <v>1768</v>
      </c>
      <c r="E41" s="25">
        <v>1491</v>
      </c>
      <c r="F41" s="26">
        <v>1324</v>
      </c>
      <c r="G41" s="14">
        <f t="shared" si="0"/>
        <v>0.74294085450272074</v>
      </c>
    </row>
    <row r="42" spans="1:7" ht="15" customHeight="1" x14ac:dyDescent="0.2">
      <c r="A42" s="15" t="s">
        <v>82</v>
      </c>
      <c r="B42" s="28">
        <v>1915</v>
      </c>
      <c r="C42" s="28">
        <v>1964</v>
      </c>
      <c r="D42" s="28">
        <v>2018</v>
      </c>
      <c r="E42" s="28">
        <v>1624</v>
      </c>
      <c r="F42" s="29">
        <v>1313</v>
      </c>
      <c r="G42" s="18">
        <f t="shared" si="0"/>
        <v>0.75139573070607568</v>
      </c>
    </row>
    <row r="43" spans="1:7" ht="15" customHeight="1" x14ac:dyDescent="0.2">
      <c r="A43" s="2" t="s">
        <v>54</v>
      </c>
      <c r="B43" s="25">
        <v>943</v>
      </c>
      <c r="C43" s="25">
        <v>1143</v>
      </c>
      <c r="D43" s="25">
        <v>1039</v>
      </c>
      <c r="E43" s="25">
        <v>1039</v>
      </c>
      <c r="F43" s="26">
        <v>1306</v>
      </c>
      <c r="G43" s="14">
        <f t="shared" si="0"/>
        <v>0.75980553140796558</v>
      </c>
    </row>
    <row r="44" spans="1:7" ht="15" customHeight="1" x14ac:dyDescent="0.2">
      <c r="A44" s="2" t="s">
        <v>100</v>
      </c>
      <c r="B44" s="25">
        <v>1399</v>
      </c>
      <c r="C44" s="25">
        <v>1565</v>
      </c>
      <c r="D44" s="25">
        <v>1470</v>
      </c>
      <c r="E44" s="25">
        <v>1400</v>
      </c>
      <c r="F44" s="26">
        <v>1306</v>
      </c>
      <c r="G44" s="14">
        <f t="shared" si="0"/>
        <v>0.76821533210985549</v>
      </c>
    </row>
    <row r="45" spans="1:7" ht="15" customHeight="1" x14ac:dyDescent="0.2">
      <c r="A45" s="2" t="s">
        <v>68</v>
      </c>
      <c r="B45" s="25">
        <v>0</v>
      </c>
      <c r="C45" s="25">
        <v>0</v>
      </c>
      <c r="D45" s="25">
        <v>0</v>
      </c>
      <c r="E45" s="25">
        <v>831</v>
      </c>
      <c r="F45" s="26">
        <v>1300</v>
      </c>
      <c r="G45" s="14">
        <f t="shared" si="0"/>
        <v>0.77658649666763258</v>
      </c>
    </row>
    <row r="46" spans="1:7" ht="15" customHeight="1" x14ac:dyDescent="0.2">
      <c r="A46" s="2" t="s">
        <v>19</v>
      </c>
      <c r="B46" s="25">
        <v>1621</v>
      </c>
      <c r="C46" s="25">
        <v>1461</v>
      </c>
      <c r="D46" s="25">
        <v>1449</v>
      </c>
      <c r="E46" s="25">
        <v>1427</v>
      </c>
      <c r="F46" s="26">
        <v>1270</v>
      </c>
      <c r="G46" s="14">
        <f t="shared" si="0"/>
        <v>0.7847644805048456</v>
      </c>
    </row>
    <row r="47" spans="1:7" ht="15" customHeight="1" x14ac:dyDescent="0.2">
      <c r="A47" s="2" t="s">
        <v>44</v>
      </c>
      <c r="B47" s="25">
        <v>1016</v>
      </c>
      <c r="C47" s="25">
        <v>1249</v>
      </c>
      <c r="D47" s="25">
        <v>1348</v>
      </c>
      <c r="E47" s="25">
        <v>1101</v>
      </c>
      <c r="F47" s="26">
        <v>1263</v>
      </c>
      <c r="G47" s="14">
        <f t="shared" si="0"/>
        <v>0.79289738884059369</v>
      </c>
    </row>
    <row r="48" spans="1:7" ht="15" customHeight="1" x14ac:dyDescent="0.2">
      <c r="A48" s="2" t="s">
        <v>90</v>
      </c>
      <c r="B48" s="25">
        <v>1119</v>
      </c>
      <c r="C48" s="25">
        <v>936</v>
      </c>
      <c r="D48" s="25">
        <v>1194</v>
      </c>
      <c r="E48" s="25">
        <v>1002</v>
      </c>
      <c r="F48" s="26">
        <v>1140</v>
      </c>
      <c r="G48" s="14">
        <f t="shared" si="0"/>
        <v>0.80023825622202904</v>
      </c>
    </row>
    <row r="49" spans="1:7" ht="15" customHeight="1" x14ac:dyDescent="0.2">
      <c r="A49" s="2" t="s">
        <v>111</v>
      </c>
      <c r="B49" s="25">
        <v>1044</v>
      </c>
      <c r="C49" s="25">
        <v>1053</v>
      </c>
      <c r="D49" s="25">
        <v>1319</v>
      </c>
      <c r="E49" s="25">
        <v>1186</v>
      </c>
      <c r="F49" s="26">
        <v>1137</v>
      </c>
      <c r="G49" s="14">
        <f t="shared" si="0"/>
        <v>0.80755980553140794</v>
      </c>
    </row>
    <row r="50" spans="1:7" ht="15" customHeight="1" x14ac:dyDescent="0.2">
      <c r="A50" s="2" t="s">
        <v>91</v>
      </c>
      <c r="B50" s="25">
        <v>1057</v>
      </c>
      <c r="C50" s="25">
        <v>1389</v>
      </c>
      <c r="D50" s="25">
        <v>1325</v>
      </c>
      <c r="E50" s="25">
        <v>1346</v>
      </c>
      <c r="F50" s="26">
        <v>1127</v>
      </c>
      <c r="G50" s="14">
        <f t="shared" si="0"/>
        <v>0.81481696126726555</v>
      </c>
    </row>
    <row r="51" spans="1:7" ht="15" customHeight="1" x14ac:dyDescent="0.2">
      <c r="A51" s="2" t="s">
        <v>98</v>
      </c>
      <c r="B51" s="25">
        <v>1288</v>
      </c>
      <c r="C51" s="25">
        <v>957</v>
      </c>
      <c r="D51" s="25">
        <v>1057</v>
      </c>
      <c r="E51" s="25">
        <v>1092</v>
      </c>
      <c r="F51" s="26">
        <v>1125</v>
      </c>
      <c r="G51" s="14">
        <f t="shared" si="0"/>
        <v>0.82206123828841882</v>
      </c>
    </row>
    <row r="52" spans="1:7" ht="15" customHeight="1" x14ac:dyDescent="0.2">
      <c r="A52" s="2" t="s">
        <v>66</v>
      </c>
      <c r="B52" s="25" t="s">
        <v>116</v>
      </c>
      <c r="C52" s="25">
        <v>348</v>
      </c>
      <c r="D52" s="25">
        <v>573</v>
      </c>
      <c r="E52" s="25">
        <v>913</v>
      </c>
      <c r="F52" s="26">
        <v>1002</v>
      </c>
      <c r="G52" s="14">
        <f t="shared" si="0"/>
        <v>0.82851347435525935</v>
      </c>
    </row>
    <row r="53" spans="1:7" ht="15" customHeight="1" x14ac:dyDescent="0.2">
      <c r="A53" s="2" t="s">
        <v>38</v>
      </c>
      <c r="B53" s="25">
        <v>1276</v>
      </c>
      <c r="C53" s="25">
        <v>1161</v>
      </c>
      <c r="D53" s="25">
        <v>886</v>
      </c>
      <c r="E53" s="25">
        <v>916</v>
      </c>
      <c r="F53" s="26">
        <v>991</v>
      </c>
      <c r="G53" s="14">
        <f t="shared" si="0"/>
        <v>0.83489487749122637</v>
      </c>
    </row>
    <row r="54" spans="1:7" ht="15" customHeight="1" x14ac:dyDescent="0.2">
      <c r="A54" s="2" t="s">
        <v>102</v>
      </c>
      <c r="B54" s="25">
        <v>1527</v>
      </c>
      <c r="C54" s="25">
        <v>1354</v>
      </c>
      <c r="D54" s="25">
        <v>1436</v>
      </c>
      <c r="E54" s="25">
        <v>1224</v>
      </c>
      <c r="F54" s="26">
        <v>988</v>
      </c>
      <c r="G54" s="14">
        <f t="shared" si="0"/>
        <v>0.84125696255513704</v>
      </c>
    </row>
    <row r="55" spans="1:7" ht="15" customHeight="1" x14ac:dyDescent="0.2">
      <c r="A55" s="2" t="s">
        <v>75</v>
      </c>
      <c r="B55" s="25">
        <v>827</v>
      </c>
      <c r="C55" s="25">
        <v>747</v>
      </c>
      <c r="D55" s="25">
        <v>759</v>
      </c>
      <c r="E55" s="25">
        <v>826</v>
      </c>
      <c r="F55" s="26">
        <v>974</v>
      </c>
      <c r="G55" s="14">
        <f t="shared" si="0"/>
        <v>0.84752889661611774</v>
      </c>
    </row>
    <row r="56" spans="1:7" ht="15" customHeight="1" x14ac:dyDescent="0.2">
      <c r="A56" s="19" t="s">
        <v>13</v>
      </c>
      <c r="B56" s="30">
        <v>1777</v>
      </c>
      <c r="C56" s="30">
        <v>1627</v>
      </c>
      <c r="D56" s="30">
        <v>1262</v>
      </c>
      <c r="E56" s="30">
        <v>978</v>
      </c>
      <c r="F56" s="31">
        <v>957</v>
      </c>
      <c r="G56" s="22">
        <f t="shared" si="0"/>
        <v>0.85369136160211212</v>
      </c>
    </row>
    <row r="57" spans="1:7" ht="15" customHeight="1" x14ac:dyDescent="0.2">
      <c r="A57" s="19" t="s">
        <v>99</v>
      </c>
      <c r="B57" s="30">
        <v>273</v>
      </c>
      <c r="C57" s="30">
        <v>850</v>
      </c>
      <c r="D57" s="30">
        <v>882</v>
      </c>
      <c r="E57" s="30">
        <v>948</v>
      </c>
      <c r="F57" s="31">
        <v>950</v>
      </c>
      <c r="G57" s="22">
        <f t="shared" si="0"/>
        <v>0.85980875108664157</v>
      </c>
    </row>
    <row r="58" spans="1:7" ht="15" customHeight="1" x14ac:dyDescent="0.2">
      <c r="A58" s="2" t="s">
        <v>70</v>
      </c>
      <c r="B58" s="25">
        <v>323</v>
      </c>
      <c r="C58" s="25">
        <v>491</v>
      </c>
      <c r="D58" s="25">
        <v>554</v>
      </c>
      <c r="E58" s="25">
        <v>757</v>
      </c>
      <c r="F58" s="26">
        <v>900</v>
      </c>
      <c r="G58" s="14">
        <f t="shared" si="0"/>
        <v>0.86560417270356416</v>
      </c>
    </row>
    <row r="59" spans="1:7" ht="15" customHeight="1" x14ac:dyDescent="0.2">
      <c r="A59" s="2" t="s">
        <v>106</v>
      </c>
      <c r="B59" s="25">
        <v>947</v>
      </c>
      <c r="C59" s="25">
        <v>801</v>
      </c>
      <c r="D59" s="25">
        <v>1031</v>
      </c>
      <c r="E59" s="25">
        <v>962</v>
      </c>
      <c r="F59" s="26">
        <v>876</v>
      </c>
      <c r="G59" s="14">
        <f t="shared" si="0"/>
        <v>0.87124504974403549</v>
      </c>
    </row>
    <row r="60" spans="1:7" ht="15" customHeight="1" x14ac:dyDescent="0.2">
      <c r="A60" s="2" t="s">
        <v>18</v>
      </c>
      <c r="B60" s="25">
        <v>1128</v>
      </c>
      <c r="C60" s="25">
        <v>861</v>
      </c>
      <c r="D60" s="25">
        <v>834</v>
      </c>
      <c r="E60" s="25">
        <v>871</v>
      </c>
      <c r="F60" s="26">
        <v>867</v>
      </c>
      <c r="G60" s="14">
        <f t="shared" si="0"/>
        <v>0.87682797256833767</v>
      </c>
    </row>
    <row r="61" spans="1:7" ht="15" customHeight="1" x14ac:dyDescent="0.2">
      <c r="A61" s="2" t="s">
        <v>103</v>
      </c>
      <c r="B61" s="25">
        <v>1170</v>
      </c>
      <c r="C61" s="25">
        <v>921</v>
      </c>
      <c r="D61" s="25">
        <v>954</v>
      </c>
      <c r="E61" s="25">
        <v>849</v>
      </c>
      <c r="F61" s="26">
        <v>867</v>
      </c>
      <c r="G61" s="14">
        <f t="shared" si="0"/>
        <v>0.88241089539263984</v>
      </c>
    </row>
    <row r="62" spans="1:7" ht="15" customHeight="1" x14ac:dyDescent="0.2">
      <c r="A62" s="2" t="s">
        <v>35</v>
      </c>
      <c r="B62" s="25">
        <v>651</v>
      </c>
      <c r="C62" s="25">
        <v>580</v>
      </c>
      <c r="D62" s="25">
        <v>795</v>
      </c>
      <c r="E62" s="25">
        <v>848</v>
      </c>
      <c r="F62" s="26">
        <v>862</v>
      </c>
      <c r="G62" s="14">
        <f t="shared" si="0"/>
        <v>0.88796162143018131</v>
      </c>
    </row>
    <row r="63" spans="1:7" ht="15" customHeight="1" x14ac:dyDescent="0.2">
      <c r="A63" s="2" t="s">
        <v>109</v>
      </c>
      <c r="B63" s="25">
        <v>875</v>
      </c>
      <c r="C63" s="25">
        <v>936</v>
      </c>
      <c r="D63" s="25">
        <v>911</v>
      </c>
      <c r="E63" s="25">
        <v>1091</v>
      </c>
      <c r="F63" s="26">
        <v>836</v>
      </c>
      <c r="G63" s="14">
        <f t="shared" si="0"/>
        <v>0.89334492417656719</v>
      </c>
    </row>
    <row r="64" spans="1:7" ht="15" customHeight="1" x14ac:dyDescent="0.2">
      <c r="A64" s="2" t="s">
        <v>6</v>
      </c>
      <c r="B64" s="25">
        <v>765</v>
      </c>
      <c r="C64" s="25">
        <v>867</v>
      </c>
      <c r="D64" s="25">
        <v>735</v>
      </c>
      <c r="E64" s="25">
        <v>795</v>
      </c>
      <c r="F64" s="26">
        <v>832</v>
      </c>
      <c r="G64" s="14">
        <f t="shared" si="0"/>
        <v>0.8987024694935446</v>
      </c>
    </row>
    <row r="65" spans="1:7" ht="15" customHeight="1" x14ac:dyDescent="0.2">
      <c r="A65" s="2" t="s">
        <v>27</v>
      </c>
      <c r="B65" s="25">
        <v>973</v>
      </c>
      <c r="C65" s="25">
        <v>865</v>
      </c>
      <c r="D65" s="25">
        <v>956</v>
      </c>
      <c r="E65" s="25">
        <v>792</v>
      </c>
      <c r="F65" s="26">
        <v>813</v>
      </c>
      <c r="G65" s="14">
        <f t="shared" si="0"/>
        <v>0.90393766702083134</v>
      </c>
    </row>
    <row r="66" spans="1:7" ht="15" customHeight="1" x14ac:dyDescent="0.2">
      <c r="A66" s="2" t="s">
        <v>2</v>
      </c>
      <c r="B66" s="25">
        <v>267</v>
      </c>
      <c r="C66" s="25">
        <v>873</v>
      </c>
      <c r="D66" s="25">
        <v>634</v>
      </c>
      <c r="E66" s="25">
        <v>711</v>
      </c>
      <c r="F66" s="26">
        <v>799</v>
      </c>
      <c r="G66" s="14">
        <f t="shared" si="0"/>
        <v>0.90908271354518821</v>
      </c>
    </row>
    <row r="67" spans="1:7" ht="15" customHeight="1" x14ac:dyDescent="0.2">
      <c r="A67" s="2" t="s">
        <v>16</v>
      </c>
      <c r="B67" s="25">
        <v>780</v>
      </c>
      <c r="C67" s="25">
        <v>696</v>
      </c>
      <c r="D67" s="25">
        <v>725</v>
      </c>
      <c r="E67" s="25">
        <v>872</v>
      </c>
      <c r="F67" s="26">
        <v>770</v>
      </c>
      <c r="G67" s="14">
        <f t="shared" si="0"/>
        <v>0.91404101870633314</v>
      </c>
    </row>
    <row r="68" spans="1:7" ht="15" customHeight="1" x14ac:dyDescent="0.2">
      <c r="A68" s="2" t="s">
        <v>53</v>
      </c>
      <c r="B68" s="25">
        <v>68</v>
      </c>
      <c r="C68" s="25">
        <v>142</v>
      </c>
      <c r="D68" s="25">
        <v>288</v>
      </c>
      <c r="E68" s="25">
        <v>388</v>
      </c>
      <c r="F68" s="26">
        <v>690</v>
      </c>
      <c r="G68" s="14">
        <f t="shared" ref="G68:G111" si="1">G67+(F68/$F$113)</f>
        <v>0.91848417527930715</v>
      </c>
    </row>
    <row r="69" spans="1:7" ht="15" customHeight="1" x14ac:dyDescent="0.2">
      <c r="A69" s="2" t="s">
        <v>48</v>
      </c>
      <c r="B69" s="25" t="s">
        <v>116</v>
      </c>
      <c r="C69" s="25">
        <v>280</v>
      </c>
      <c r="D69" s="25">
        <v>609</v>
      </c>
      <c r="E69" s="25">
        <v>693</v>
      </c>
      <c r="F69" s="26">
        <v>687</v>
      </c>
      <c r="G69" s="14">
        <f t="shared" si="1"/>
        <v>0.9229080137802248</v>
      </c>
    </row>
    <row r="70" spans="1:7" ht="15" customHeight="1" x14ac:dyDescent="0.2">
      <c r="A70" s="2" t="s">
        <v>64</v>
      </c>
      <c r="B70" s="25">
        <v>395</v>
      </c>
      <c r="C70" s="25">
        <v>456</v>
      </c>
      <c r="D70" s="25">
        <v>576</v>
      </c>
      <c r="E70" s="25">
        <v>617</v>
      </c>
      <c r="F70" s="26">
        <v>680</v>
      </c>
      <c r="G70" s="14">
        <f t="shared" si="1"/>
        <v>0.92728677677967741</v>
      </c>
    </row>
    <row r="71" spans="1:7" ht="15" customHeight="1" x14ac:dyDescent="0.2">
      <c r="A71" s="2" t="s">
        <v>29</v>
      </c>
      <c r="B71" s="25">
        <v>651</v>
      </c>
      <c r="C71" s="25">
        <v>920</v>
      </c>
      <c r="D71" s="25">
        <v>902</v>
      </c>
      <c r="E71" s="25">
        <v>710</v>
      </c>
      <c r="F71" s="26">
        <v>675</v>
      </c>
      <c r="G71" s="14">
        <f t="shared" si="1"/>
        <v>0.93163334299236944</v>
      </c>
    </row>
    <row r="72" spans="1:7" ht="15" customHeight="1" x14ac:dyDescent="0.2">
      <c r="A72" s="2" t="s">
        <v>87</v>
      </c>
      <c r="B72" s="25">
        <v>0</v>
      </c>
      <c r="C72" s="25">
        <v>87</v>
      </c>
      <c r="D72" s="25">
        <v>486</v>
      </c>
      <c r="E72" s="25">
        <v>750</v>
      </c>
      <c r="F72" s="26">
        <v>588</v>
      </c>
      <c r="G72" s="14">
        <f t="shared" si="1"/>
        <v>0.9354196851154255</v>
      </c>
    </row>
    <row r="73" spans="1:7" ht="15" customHeight="1" x14ac:dyDescent="0.2">
      <c r="A73" s="2" t="s">
        <v>49</v>
      </c>
      <c r="B73" s="25">
        <v>375</v>
      </c>
      <c r="C73" s="25">
        <v>339</v>
      </c>
      <c r="D73" s="25">
        <v>442</v>
      </c>
      <c r="E73" s="25">
        <v>505</v>
      </c>
      <c r="F73" s="26">
        <v>524</v>
      </c>
      <c r="G73" s="14">
        <f t="shared" si="1"/>
        <v>0.93879390836794485</v>
      </c>
    </row>
    <row r="74" spans="1:7" ht="15" customHeight="1" x14ac:dyDescent="0.2">
      <c r="A74" s="2" t="s">
        <v>80</v>
      </c>
      <c r="B74" s="25">
        <v>550</v>
      </c>
      <c r="C74" s="25">
        <v>688</v>
      </c>
      <c r="D74" s="25">
        <v>782</v>
      </c>
      <c r="E74" s="25">
        <v>733</v>
      </c>
      <c r="F74" s="26">
        <v>511</v>
      </c>
      <c r="G74" s="14">
        <f t="shared" si="1"/>
        <v>0.94208441997488646</v>
      </c>
    </row>
    <row r="75" spans="1:7" ht="15" customHeight="1" x14ac:dyDescent="0.2">
      <c r="A75" s="2" t="s">
        <v>71</v>
      </c>
      <c r="B75" s="25">
        <v>511</v>
      </c>
      <c r="C75" s="25">
        <v>477</v>
      </c>
      <c r="D75" s="25">
        <v>458</v>
      </c>
      <c r="E75" s="25">
        <v>512</v>
      </c>
      <c r="F75" s="26">
        <v>492</v>
      </c>
      <c r="G75" s="14">
        <f t="shared" si="1"/>
        <v>0.9452525837921375</v>
      </c>
    </row>
    <row r="76" spans="1:7" ht="15" customHeight="1" x14ac:dyDescent="0.2">
      <c r="A76" s="2" t="s">
        <v>96</v>
      </c>
      <c r="B76" s="25">
        <v>0</v>
      </c>
      <c r="C76" s="25">
        <v>0</v>
      </c>
      <c r="D76" s="25">
        <v>0</v>
      </c>
      <c r="E76" s="25">
        <v>77</v>
      </c>
      <c r="F76" s="26">
        <v>483</v>
      </c>
      <c r="G76" s="14">
        <f t="shared" si="1"/>
        <v>0.94836279339321927</v>
      </c>
    </row>
    <row r="77" spans="1:7" ht="15" customHeight="1" x14ac:dyDescent="0.2">
      <c r="A77" s="2" t="s">
        <v>77</v>
      </c>
      <c r="B77" s="25">
        <v>666</v>
      </c>
      <c r="C77" s="25">
        <v>827</v>
      </c>
      <c r="D77" s="25">
        <v>678</v>
      </c>
      <c r="E77" s="25">
        <v>689</v>
      </c>
      <c r="F77" s="26">
        <v>480</v>
      </c>
      <c r="G77" s="14">
        <f t="shared" si="1"/>
        <v>0.95145368492224469</v>
      </c>
    </row>
    <row r="78" spans="1:7" ht="15" customHeight="1" x14ac:dyDescent="0.2">
      <c r="A78" s="2" t="s">
        <v>76</v>
      </c>
      <c r="B78" s="25">
        <v>673</v>
      </c>
      <c r="C78" s="25">
        <v>740</v>
      </c>
      <c r="D78" s="25">
        <v>725</v>
      </c>
      <c r="E78" s="25">
        <v>582</v>
      </c>
      <c r="F78" s="26">
        <v>460</v>
      </c>
      <c r="G78" s="14">
        <f t="shared" si="1"/>
        <v>0.95441578930422732</v>
      </c>
    </row>
    <row r="79" spans="1:7" ht="15" customHeight="1" x14ac:dyDescent="0.2">
      <c r="A79" s="2" t="s">
        <v>108</v>
      </c>
      <c r="B79" s="25">
        <v>391</v>
      </c>
      <c r="C79" s="25">
        <v>729</v>
      </c>
      <c r="D79" s="25">
        <v>639</v>
      </c>
      <c r="E79" s="25">
        <v>621</v>
      </c>
      <c r="F79" s="26">
        <v>456</v>
      </c>
      <c r="G79" s="14">
        <f t="shared" si="1"/>
        <v>0.95735213625680149</v>
      </c>
    </row>
    <row r="80" spans="1:7" ht="15" customHeight="1" x14ac:dyDescent="0.2">
      <c r="A80" s="2" t="s">
        <v>7</v>
      </c>
      <c r="B80" s="25">
        <v>32</v>
      </c>
      <c r="C80" s="25">
        <v>197</v>
      </c>
      <c r="D80" s="25">
        <v>329</v>
      </c>
      <c r="E80" s="25">
        <v>400</v>
      </c>
      <c r="F80" s="26">
        <v>454</v>
      </c>
      <c r="G80" s="14">
        <f t="shared" si="1"/>
        <v>0.96027560449467131</v>
      </c>
    </row>
    <row r="81" spans="1:7" ht="15" customHeight="1" x14ac:dyDescent="0.2">
      <c r="A81" s="2" t="s">
        <v>65</v>
      </c>
      <c r="B81" s="25">
        <v>476</v>
      </c>
      <c r="C81" s="25">
        <v>351</v>
      </c>
      <c r="D81" s="25">
        <v>456</v>
      </c>
      <c r="E81" s="25">
        <v>500</v>
      </c>
      <c r="F81" s="26">
        <v>441</v>
      </c>
      <c r="G81" s="14">
        <f t="shared" si="1"/>
        <v>0.96311536108696338</v>
      </c>
    </row>
    <row r="82" spans="1:7" ht="15" customHeight="1" x14ac:dyDescent="0.2">
      <c r="A82" s="2" t="s">
        <v>15</v>
      </c>
      <c r="B82" s="25">
        <v>0</v>
      </c>
      <c r="C82" s="25">
        <v>0</v>
      </c>
      <c r="D82" s="25">
        <v>0</v>
      </c>
      <c r="E82" s="25">
        <v>141</v>
      </c>
      <c r="F82" s="26">
        <v>417</v>
      </c>
      <c r="G82" s="14">
        <f t="shared" si="1"/>
        <v>0.96580057310280421</v>
      </c>
    </row>
    <row r="83" spans="1:7" ht="15" customHeight="1" x14ac:dyDescent="0.2">
      <c r="A83" s="2" t="s">
        <v>20</v>
      </c>
      <c r="B83" s="25">
        <v>72</v>
      </c>
      <c r="C83" s="25">
        <v>291</v>
      </c>
      <c r="D83" s="25">
        <v>411</v>
      </c>
      <c r="E83" s="25">
        <v>443</v>
      </c>
      <c r="F83" s="26">
        <v>409</v>
      </c>
      <c r="G83" s="14">
        <f t="shared" si="1"/>
        <v>0.96843427025982798</v>
      </c>
    </row>
    <row r="84" spans="1:7" ht="15" customHeight="1" x14ac:dyDescent="0.2">
      <c r="A84" s="2" t="s">
        <v>60</v>
      </c>
      <c r="B84" s="25">
        <v>668</v>
      </c>
      <c r="C84" s="25">
        <v>604</v>
      </c>
      <c r="D84" s="25">
        <v>428</v>
      </c>
      <c r="E84" s="25">
        <v>279</v>
      </c>
      <c r="F84" s="26">
        <v>375</v>
      </c>
      <c r="G84" s="14">
        <f t="shared" si="1"/>
        <v>0.9708490292668791</v>
      </c>
    </row>
    <row r="85" spans="1:7" ht="15" customHeight="1" x14ac:dyDescent="0.2">
      <c r="A85" s="2" t="s">
        <v>40</v>
      </c>
      <c r="B85" s="25">
        <v>278</v>
      </c>
      <c r="C85" s="25">
        <v>246</v>
      </c>
      <c r="D85" s="25">
        <v>260</v>
      </c>
      <c r="E85" s="25">
        <v>310</v>
      </c>
      <c r="F85" s="26">
        <v>363</v>
      </c>
      <c r="G85" s="14">
        <f t="shared" si="1"/>
        <v>0.9731865159857046</v>
      </c>
    </row>
    <row r="86" spans="1:7" ht="15" customHeight="1" x14ac:dyDescent="0.2">
      <c r="A86" s="2" t="s">
        <v>101</v>
      </c>
      <c r="B86" s="25">
        <v>657</v>
      </c>
      <c r="C86" s="25">
        <v>444</v>
      </c>
      <c r="D86" s="25">
        <v>345</v>
      </c>
      <c r="E86" s="25">
        <v>340</v>
      </c>
      <c r="F86" s="26">
        <v>350</v>
      </c>
      <c r="G86" s="14">
        <f t="shared" si="1"/>
        <v>0.97544029105895225</v>
      </c>
    </row>
    <row r="87" spans="1:7" ht="15" customHeight="1" x14ac:dyDescent="0.2">
      <c r="A87" s="2" t="s">
        <v>52</v>
      </c>
      <c r="B87" s="25">
        <v>732</v>
      </c>
      <c r="C87" s="25">
        <v>369</v>
      </c>
      <c r="D87" s="25">
        <v>453</v>
      </c>
      <c r="E87" s="25">
        <v>610</v>
      </c>
      <c r="F87" s="26">
        <v>330</v>
      </c>
      <c r="G87" s="14">
        <f t="shared" si="1"/>
        <v>0.97756527898515722</v>
      </c>
    </row>
    <row r="88" spans="1:7" ht="15" customHeight="1" x14ac:dyDescent="0.2">
      <c r="A88" s="2" t="s">
        <v>4</v>
      </c>
      <c r="B88" s="25">
        <v>464</v>
      </c>
      <c r="C88" s="25">
        <v>434</v>
      </c>
      <c r="D88" s="25">
        <v>313</v>
      </c>
      <c r="E88" s="25">
        <v>246</v>
      </c>
      <c r="F88" s="26">
        <v>298</v>
      </c>
      <c r="G88" s="14">
        <f t="shared" si="1"/>
        <v>0.97948420747609377</v>
      </c>
    </row>
    <row r="89" spans="1:7" ht="15" customHeight="1" x14ac:dyDescent="0.2">
      <c r="A89" s="2" t="s">
        <v>41</v>
      </c>
      <c r="B89" s="25">
        <v>371</v>
      </c>
      <c r="C89" s="25">
        <v>481</v>
      </c>
      <c r="D89" s="25">
        <v>414</v>
      </c>
      <c r="E89" s="25">
        <v>251</v>
      </c>
      <c r="F89" s="26">
        <v>296</v>
      </c>
      <c r="G89" s="14">
        <f t="shared" si="1"/>
        <v>0.98139025725232609</v>
      </c>
    </row>
    <row r="90" spans="1:7" ht="15" customHeight="1" x14ac:dyDescent="0.2">
      <c r="A90" s="2" t="s">
        <v>30</v>
      </c>
      <c r="B90" s="25">
        <v>285</v>
      </c>
      <c r="C90" s="25">
        <v>314</v>
      </c>
      <c r="D90" s="25">
        <v>367</v>
      </c>
      <c r="E90" s="25">
        <v>309</v>
      </c>
      <c r="F90" s="26">
        <v>277</v>
      </c>
      <c r="G90" s="14">
        <f t="shared" si="1"/>
        <v>0.98317395923886786</v>
      </c>
    </row>
    <row r="91" spans="1:7" ht="15" customHeight="1" x14ac:dyDescent="0.2">
      <c r="A91" s="2" t="s">
        <v>92</v>
      </c>
      <c r="B91" s="25">
        <v>364</v>
      </c>
      <c r="C91" s="25">
        <v>328</v>
      </c>
      <c r="D91" s="25">
        <v>242</v>
      </c>
      <c r="E91" s="25">
        <v>217</v>
      </c>
      <c r="F91" s="26">
        <v>272</v>
      </c>
      <c r="G91" s="14">
        <f t="shared" si="1"/>
        <v>0.98492546443864892</v>
      </c>
    </row>
    <row r="92" spans="1:7" ht="15" customHeight="1" x14ac:dyDescent="0.2">
      <c r="A92" s="2" t="s">
        <v>74</v>
      </c>
      <c r="B92" s="25">
        <v>0</v>
      </c>
      <c r="C92" s="25">
        <v>0</v>
      </c>
      <c r="D92" s="25">
        <v>0</v>
      </c>
      <c r="E92" s="25">
        <v>158</v>
      </c>
      <c r="F92" s="26">
        <v>237</v>
      </c>
      <c r="G92" s="14">
        <f t="shared" si="1"/>
        <v>0.98645159213110523</v>
      </c>
    </row>
    <row r="93" spans="1:7" ht="15" customHeight="1" x14ac:dyDescent="0.2">
      <c r="A93" s="2" t="s">
        <v>32</v>
      </c>
      <c r="B93" s="25">
        <v>0</v>
      </c>
      <c r="C93" s="25">
        <v>71</v>
      </c>
      <c r="D93" s="25">
        <v>120</v>
      </c>
      <c r="E93" s="25">
        <v>167</v>
      </c>
      <c r="F93" s="26">
        <v>230</v>
      </c>
      <c r="G93" s="14">
        <f t="shared" si="1"/>
        <v>0.9879326443220966</v>
      </c>
    </row>
    <row r="94" spans="1:7" ht="15" customHeight="1" x14ac:dyDescent="0.2">
      <c r="A94" s="2" t="s">
        <v>72</v>
      </c>
      <c r="B94" s="25">
        <v>215</v>
      </c>
      <c r="C94" s="25">
        <v>326</v>
      </c>
      <c r="D94" s="25">
        <v>295</v>
      </c>
      <c r="E94" s="25">
        <v>256</v>
      </c>
      <c r="F94" s="26">
        <v>228</v>
      </c>
      <c r="G94" s="14">
        <f t="shared" si="1"/>
        <v>0.98940081779838362</v>
      </c>
    </row>
    <row r="95" spans="1:7" ht="15" customHeight="1" x14ac:dyDescent="0.2">
      <c r="A95" s="2" t="s">
        <v>89</v>
      </c>
      <c r="B95" s="25">
        <v>330</v>
      </c>
      <c r="C95" s="25">
        <v>274</v>
      </c>
      <c r="D95" s="25">
        <v>154</v>
      </c>
      <c r="E95" s="25">
        <v>220</v>
      </c>
      <c r="F95" s="26">
        <v>206</v>
      </c>
      <c r="G95" s="14">
        <f t="shared" si="1"/>
        <v>0.99072732541292374</v>
      </c>
    </row>
    <row r="96" spans="1:7" ht="15" customHeight="1" x14ac:dyDescent="0.2">
      <c r="A96" s="2" t="s">
        <v>33</v>
      </c>
      <c r="B96" s="25">
        <v>234</v>
      </c>
      <c r="C96" s="25">
        <v>297</v>
      </c>
      <c r="D96" s="25">
        <v>240</v>
      </c>
      <c r="E96" s="25">
        <v>237</v>
      </c>
      <c r="F96" s="26">
        <v>204</v>
      </c>
      <c r="G96" s="14">
        <f t="shared" si="1"/>
        <v>0.99204095431275952</v>
      </c>
    </row>
    <row r="97" spans="1:7" ht="15" customHeight="1" x14ac:dyDescent="0.2">
      <c r="A97" s="2" t="s">
        <v>46</v>
      </c>
      <c r="B97" s="25">
        <v>162</v>
      </c>
      <c r="C97" s="25">
        <v>183</v>
      </c>
      <c r="D97" s="25">
        <v>136</v>
      </c>
      <c r="E97" s="25">
        <v>135</v>
      </c>
      <c r="F97" s="26">
        <v>174</v>
      </c>
      <c r="G97" s="14">
        <f t="shared" si="1"/>
        <v>0.99316140249203122</v>
      </c>
    </row>
    <row r="98" spans="1:7" ht="15" customHeight="1" x14ac:dyDescent="0.2">
      <c r="A98" s="2" t="s">
        <v>61</v>
      </c>
      <c r="B98" s="25">
        <v>159</v>
      </c>
      <c r="C98" s="25">
        <v>231</v>
      </c>
      <c r="D98" s="25">
        <v>172</v>
      </c>
      <c r="E98" s="25">
        <v>155</v>
      </c>
      <c r="F98" s="26">
        <v>153</v>
      </c>
      <c r="G98" s="14">
        <f t="shared" si="1"/>
        <v>0.99414662416690802</v>
      </c>
    </row>
    <row r="99" spans="1:7" ht="15" customHeight="1" x14ac:dyDescent="0.2">
      <c r="A99" s="2" t="s">
        <v>9</v>
      </c>
      <c r="B99" s="25">
        <v>297</v>
      </c>
      <c r="C99" s="25">
        <v>204</v>
      </c>
      <c r="D99" s="25">
        <v>120</v>
      </c>
      <c r="E99" s="25">
        <v>135</v>
      </c>
      <c r="F99" s="26">
        <v>124</v>
      </c>
      <c r="G99" s="14">
        <f t="shared" si="1"/>
        <v>0.99494510447857287</v>
      </c>
    </row>
    <row r="100" spans="1:7" ht="15" customHeight="1" x14ac:dyDescent="0.2">
      <c r="A100" s="2" t="s">
        <v>47</v>
      </c>
      <c r="B100" s="25">
        <v>166</v>
      </c>
      <c r="C100" s="25">
        <v>172</v>
      </c>
      <c r="D100" s="25">
        <v>131</v>
      </c>
      <c r="E100" s="25">
        <v>63</v>
      </c>
      <c r="F100" s="26">
        <v>124</v>
      </c>
      <c r="G100" s="14">
        <f t="shared" si="1"/>
        <v>0.99574358479023772</v>
      </c>
    </row>
    <row r="101" spans="1:7" ht="15" customHeight="1" x14ac:dyDescent="0.2">
      <c r="A101" s="2" t="s">
        <v>10</v>
      </c>
      <c r="B101" s="25">
        <v>186</v>
      </c>
      <c r="C101" s="25">
        <v>148</v>
      </c>
      <c r="D101" s="25">
        <v>190</v>
      </c>
      <c r="E101" s="25">
        <v>141</v>
      </c>
      <c r="F101" s="26">
        <v>105</v>
      </c>
      <c r="G101" s="14">
        <f t="shared" si="1"/>
        <v>0.99641971731221202</v>
      </c>
    </row>
    <row r="102" spans="1:7" ht="15" customHeight="1" x14ac:dyDescent="0.2">
      <c r="A102" s="2" t="s">
        <v>86</v>
      </c>
      <c r="B102" s="25">
        <v>414</v>
      </c>
      <c r="C102" s="25">
        <v>366</v>
      </c>
      <c r="D102" s="25">
        <v>186</v>
      </c>
      <c r="E102" s="25">
        <v>165</v>
      </c>
      <c r="F102" s="26">
        <v>105</v>
      </c>
      <c r="G102" s="14">
        <f t="shared" si="1"/>
        <v>0.99709584983418631</v>
      </c>
    </row>
    <row r="103" spans="1:7" ht="15" customHeight="1" x14ac:dyDescent="0.2">
      <c r="A103" s="2" t="s">
        <v>17</v>
      </c>
      <c r="B103" s="25">
        <v>67</v>
      </c>
      <c r="C103" s="25">
        <v>165</v>
      </c>
      <c r="D103" s="25">
        <v>121</v>
      </c>
      <c r="E103" s="25">
        <v>51</v>
      </c>
      <c r="F103" s="26">
        <v>104</v>
      </c>
      <c r="G103" s="14">
        <f t="shared" si="1"/>
        <v>0.99776554299880849</v>
      </c>
    </row>
    <row r="104" spans="1:7" ht="15" customHeight="1" x14ac:dyDescent="0.2">
      <c r="A104" s="2" t="s">
        <v>50</v>
      </c>
      <c r="B104" s="25">
        <v>39</v>
      </c>
      <c r="C104" s="25">
        <v>93</v>
      </c>
      <c r="D104" s="25">
        <v>147</v>
      </c>
      <c r="E104" s="25">
        <v>132</v>
      </c>
      <c r="F104" s="26">
        <v>97</v>
      </c>
      <c r="G104" s="14">
        <f t="shared" si="1"/>
        <v>0.99839016066196573</v>
      </c>
    </row>
    <row r="105" spans="1:7" ht="15" customHeight="1" x14ac:dyDescent="0.2">
      <c r="A105" s="2" t="s">
        <v>3</v>
      </c>
      <c r="B105" s="25">
        <v>106</v>
      </c>
      <c r="C105" s="25">
        <v>81</v>
      </c>
      <c r="D105" s="25">
        <v>110</v>
      </c>
      <c r="E105" s="25">
        <v>126</v>
      </c>
      <c r="F105" s="26">
        <v>85</v>
      </c>
      <c r="G105" s="14">
        <f t="shared" si="1"/>
        <v>0.99893750603689735</v>
      </c>
    </row>
    <row r="106" spans="1:7" ht="15" customHeight="1" x14ac:dyDescent="0.2">
      <c r="A106" s="2" t="s">
        <v>79</v>
      </c>
      <c r="B106" s="25">
        <v>55</v>
      </c>
      <c r="C106" s="25">
        <v>56</v>
      </c>
      <c r="D106" s="25">
        <v>32</v>
      </c>
      <c r="E106" s="25">
        <v>52</v>
      </c>
      <c r="F106" s="26">
        <v>56</v>
      </c>
      <c r="G106" s="14">
        <f t="shared" si="1"/>
        <v>0.99929811004861702</v>
      </c>
    </row>
    <row r="107" spans="1:7" ht="15" customHeight="1" x14ac:dyDescent="0.2">
      <c r="A107" s="2" t="s">
        <v>34</v>
      </c>
      <c r="B107" s="25">
        <v>0</v>
      </c>
      <c r="C107" s="25">
        <v>0</v>
      </c>
      <c r="D107" s="25">
        <v>0</v>
      </c>
      <c r="E107" s="25">
        <v>3</v>
      </c>
      <c r="F107" s="26">
        <v>48</v>
      </c>
      <c r="G107" s="14">
        <f t="shared" si="1"/>
        <v>0.99960719920151953</v>
      </c>
    </row>
    <row r="108" spans="1:7" ht="15" customHeight="1" x14ac:dyDescent="0.2">
      <c r="A108" s="2" t="s">
        <v>94</v>
      </c>
      <c r="B108" s="25">
        <v>57</v>
      </c>
      <c r="C108" s="25">
        <v>61</v>
      </c>
      <c r="D108" s="25">
        <v>46</v>
      </c>
      <c r="E108" s="25">
        <v>69</v>
      </c>
      <c r="F108" s="26">
        <v>48</v>
      </c>
      <c r="G108" s="14">
        <f t="shared" si="1"/>
        <v>0.99991628835442203</v>
      </c>
    </row>
    <row r="109" spans="1:7" ht="15" customHeight="1" x14ac:dyDescent="0.2">
      <c r="A109" s="2" t="s">
        <v>57</v>
      </c>
      <c r="B109" s="25">
        <v>12</v>
      </c>
      <c r="C109" s="25">
        <v>0</v>
      </c>
      <c r="D109" s="25">
        <v>3</v>
      </c>
      <c r="E109" s="25">
        <v>3</v>
      </c>
      <c r="F109" s="26">
        <v>7</v>
      </c>
      <c r="G109" s="14">
        <f t="shared" si="1"/>
        <v>0.99996136385588696</v>
      </c>
    </row>
    <row r="110" spans="1:7" ht="15" customHeight="1" x14ac:dyDescent="0.2">
      <c r="A110" s="2" t="s">
        <v>56</v>
      </c>
      <c r="B110" s="25">
        <v>4</v>
      </c>
      <c r="C110" s="25">
        <v>0</v>
      </c>
      <c r="D110" s="25">
        <v>6</v>
      </c>
      <c r="E110" s="25">
        <v>6</v>
      </c>
      <c r="F110" s="26">
        <v>6</v>
      </c>
      <c r="G110" s="14">
        <f t="shared" si="1"/>
        <v>0.99999999999999978</v>
      </c>
    </row>
    <row r="111" spans="1:7" ht="15" customHeight="1" x14ac:dyDescent="0.2">
      <c r="A111" s="2" t="s">
        <v>58</v>
      </c>
      <c r="B111" s="25">
        <v>4</v>
      </c>
      <c r="C111" s="25">
        <v>0</v>
      </c>
      <c r="D111" s="25">
        <v>0</v>
      </c>
      <c r="E111" s="25">
        <v>0</v>
      </c>
      <c r="F111" s="26">
        <v>0</v>
      </c>
      <c r="G111" s="14">
        <f t="shared" si="1"/>
        <v>0.99999999999999978</v>
      </c>
    </row>
    <row r="112" spans="1:7" ht="12.95" customHeight="1" x14ac:dyDescent="0.2">
      <c r="A112" s="1"/>
      <c r="B112" s="1"/>
      <c r="C112" s="1"/>
      <c r="D112" s="1"/>
      <c r="E112" s="1"/>
      <c r="F112" s="8"/>
      <c r="G112" s="11"/>
    </row>
    <row r="113" spans="1:7" ht="12.95" customHeight="1" x14ac:dyDescent="0.2">
      <c r="A113" s="23" t="s">
        <v>1086</v>
      </c>
      <c r="B113" s="24"/>
      <c r="C113" s="24"/>
      <c r="D113" s="1"/>
      <c r="E113" s="1" t="s">
        <v>1083</v>
      </c>
      <c r="F113" s="27">
        <f>SUM(F2:F111)</f>
        <v>155295</v>
      </c>
      <c r="G113" s="11"/>
    </row>
    <row r="114" spans="1:7" ht="12.95" customHeight="1" x14ac:dyDescent="0.2">
      <c r="A114" s="24"/>
      <c r="B114" s="24"/>
      <c r="C114" s="24"/>
      <c r="D114" s="1"/>
      <c r="E114" s="1" t="s">
        <v>1084</v>
      </c>
      <c r="F114" s="10">
        <f>MEDIAN(F2:F111)</f>
        <v>953.5</v>
      </c>
      <c r="G114" s="11"/>
    </row>
    <row r="115" spans="1:7" ht="12.95" customHeight="1" x14ac:dyDescent="0.2">
      <c r="A115" s="24"/>
      <c r="B115" s="24"/>
      <c r="C115" s="24"/>
      <c r="D115" s="1"/>
      <c r="E115" s="1" t="s">
        <v>1085</v>
      </c>
      <c r="F115" s="10">
        <f>AVERAGE(F2:F111)</f>
        <v>1411.7727272727273</v>
      </c>
      <c r="G115" s="11"/>
    </row>
  </sheetData>
  <sortState ref="A2:F115">
    <sortCondition descending="1" ref="F2:F115"/>
  </sortState>
  <mergeCells count="1">
    <mergeCell ref="A113:C115"/>
  </mergeCells>
  <pageMargins left="0.02" right="0.02" top="0.01" bottom="0.01" header="0" footer="0"/>
  <pageSetup orientation="portrait" horizontalDpi="300" verticalDpi="300"/>
  <headerFooter>
    <oddHeader>The SAS System</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1"/>
  <sheetViews>
    <sheetView zoomScaleNormal="100" workbookViewId="0">
      <selection sqref="A1:A2"/>
    </sheetView>
  </sheetViews>
  <sheetFormatPr defaultColWidth="11.42578125" defaultRowHeight="12.95" customHeight="1" x14ac:dyDescent="0.2"/>
  <cols>
    <col min="1" max="1" width="50.7109375" customWidth="1"/>
    <col min="2" max="2" width="4.7109375"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 min="10" max="10" width="4.7109375" customWidth="1"/>
    <col min="11" max="11" width="11.7109375" customWidth="1"/>
  </cols>
  <sheetData>
    <row r="1" spans="1:12" ht="15" customHeight="1" x14ac:dyDescent="0.2">
      <c r="A1" s="33" t="s">
        <v>117</v>
      </c>
      <c r="B1" s="33" t="s">
        <v>118</v>
      </c>
      <c r="C1" s="33"/>
      <c r="D1" s="33" t="s">
        <v>119</v>
      </c>
      <c r="E1" s="33"/>
      <c r="F1" s="33" t="s">
        <v>120</v>
      </c>
      <c r="G1" s="33"/>
      <c r="H1" s="33" t="s">
        <v>121</v>
      </c>
      <c r="I1" s="33"/>
      <c r="J1" s="33" t="s">
        <v>122</v>
      </c>
      <c r="K1" s="33"/>
      <c r="L1" s="1"/>
    </row>
    <row r="2" spans="1:12" ht="15" customHeight="1" x14ac:dyDescent="0.2">
      <c r="A2" s="33"/>
      <c r="B2" s="6" t="s">
        <v>1089</v>
      </c>
      <c r="C2" s="6" t="s">
        <v>1090</v>
      </c>
      <c r="D2" s="6" t="s">
        <v>1089</v>
      </c>
      <c r="E2" s="6" t="s">
        <v>1090</v>
      </c>
      <c r="F2" s="6" t="s">
        <v>1089</v>
      </c>
      <c r="G2" s="6" t="s">
        <v>1090</v>
      </c>
      <c r="H2" s="6" t="s">
        <v>1089</v>
      </c>
      <c r="I2" s="6" t="s">
        <v>1090</v>
      </c>
      <c r="J2" s="6" t="s">
        <v>1089</v>
      </c>
      <c r="K2" s="6" t="s">
        <v>1090</v>
      </c>
      <c r="L2" s="1"/>
    </row>
    <row r="3" spans="1:12" ht="15" customHeight="1" x14ac:dyDescent="0.2">
      <c r="A3" s="2" t="s">
        <v>1</v>
      </c>
      <c r="B3" s="25">
        <v>63</v>
      </c>
      <c r="C3" s="32" t="s">
        <v>123</v>
      </c>
      <c r="D3" s="25">
        <v>61</v>
      </c>
      <c r="E3" s="32" t="s">
        <v>124</v>
      </c>
      <c r="F3" s="25">
        <v>75</v>
      </c>
      <c r="G3" s="32" t="s">
        <v>125</v>
      </c>
      <c r="H3" s="25">
        <v>59</v>
      </c>
      <c r="I3" s="32" t="s">
        <v>126</v>
      </c>
      <c r="J3" s="25">
        <v>68</v>
      </c>
      <c r="K3" s="34" t="s">
        <v>127</v>
      </c>
      <c r="L3" s="1"/>
    </row>
    <row r="4" spans="1:12" ht="15" customHeight="1" x14ac:dyDescent="0.2">
      <c r="A4" s="2" t="s">
        <v>128</v>
      </c>
      <c r="B4" s="25">
        <v>2</v>
      </c>
      <c r="C4" s="32" t="s">
        <v>129</v>
      </c>
      <c r="D4" s="25">
        <v>5</v>
      </c>
      <c r="E4" s="32" t="s">
        <v>129</v>
      </c>
      <c r="F4" s="25">
        <v>2</v>
      </c>
      <c r="G4" s="32" t="s">
        <v>130</v>
      </c>
      <c r="H4" s="25">
        <v>4</v>
      </c>
      <c r="I4" s="32" t="s">
        <v>129</v>
      </c>
      <c r="J4" s="25" t="s">
        <v>116</v>
      </c>
      <c r="K4" s="34" t="s">
        <v>116</v>
      </c>
      <c r="L4" s="1"/>
    </row>
    <row r="5" spans="1:12" ht="15" customHeight="1" x14ac:dyDescent="0.2">
      <c r="A5" s="2" t="s">
        <v>2</v>
      </c>
      <c r="B5" s="25">
        <v>14</v>
      </c>
      <c r="C5" s="32" t="s">
        <v>131</v>
      </c>
      <c r="D5" s="25">
        <v>20</v>
      </c>
      <c r="E5" s="32" t="s">
        <v>132</v>
      </c>
      <c r="F5" s="25">
        <v>8</v>
      </c>
      <c r="G5" s="32" t="s">
        <v>133</v>
      </c>
      <c r="H5" s="25">
        <v>10</v>
      </c>
      <c r="I5" s="32" t="s">
        <v>134</v>
      </c>
      <c r="J5" s="25">
        <v>12</v>
      </c>
      <c r="K5" s="34" t="s">
        <v>135</v>
      </c>
      <c r="L5" s="1"/>
    </row>
    <row r="6" spans="1:12" ht="15.75" customHeight="1" x14ac:dyDescent="0.2">
      <c r="A6" s="4" t="s">
        <v>3</v>
      </c>
      <c r="B6" s="25">
        <v>3</v>
      </c>
      <c r="C6" s="32" t="s">
        <v>136</v>
      </c>
      <c r="D6" s="25">
        <v>2</v>
      </c>
      <c r="E6" s="32" t="s">
        <v>129</v>
      </c>
      <c r="F6" s="25">
        <v>1</v>
      </c>
      <c r="G6" s="32" t="s">
        <v>137</v>
      </c>
      <c r="H6" s="25">
        <v>2</v>
      </c>
      <c r="I6" s="32" t="s">
        <v>130</v>
      </c>
      <c r="J6" s="25">
        <v>2</v>
      </c>
      <c r="K6" s="34" t="s">
        <v>137</v>
      </c>
      <c r="L6" s="1"/>
    </row>
    <row r="7" spans="1:12" ht="15" customHeight="1" x14ac:dyDescent="0.2">
      <c r="A7" s="2" t="s">
        <v>4</v>
      </c>
      <c r="B7" s="25">
        <v>5</v>
      </c>
      <c r="C7" s="32" t="s">
        <v>125</v>
      </c>
      <c r="D7" s="25">
        <v>8</v>
      </c>
      <c r="E7" s="32" t="s">
        <v>135</v>
      </c>
      <c r="F7" s="25">
        <v>7</v>
      </c>
      <c r="G7" s="32" t="s">
        <v>138</v>
      </c>
      <c r="H7" s="25">
        <v>9</v>
      </c>
      <c r="I7" s="32" t="s">
        <v>136</v>
      </c>
      <c r="J7" s="25">
        <v>7</v>
      </c>
      <c r="K7" s="34" t="s">
        <v>123</v>
      </c>
      <c r="L7" s="1"/>
    </row>
    <row r="8" spans="1:12" ht="15" customHeight="1" x14ac:dyDescent="0.2">
      <c r="A8" s="2" t="s">
        <v>5</v>
      </c>
      <c r="B8" s="25">
        <v>68</v>
      </c>
      <c r="C8" s="32" t="s">
        <v>127</v>
      </c>
      <c r="D8" s="25">
        <v>77</v>
      </c>
      <c r="E8" s="32" t="s">
        <v>139</v>
      </c>
      <c r="F8" s="25">
        <v>91</v>
      </c>
      <c r="G8" s="32" t="s">
        <v>140</v>
      </c>
      <c r="H8" s="25">
        <v>107</v>
      </c>
      <c r="I8" s="32" t="s">
        <v>141</v>
      </c>
      <c r="J8" s="25">
        <v>74</v>
      </c>
      <c r="K8" s="34" t="s">
        <v>142</v>
      </c>
      <c r="L8" s="1"/>
    </row>
    <row r="9" spans="1:12" ht="15" customHeight="1" x14ac:dyDescent="0.2">
      <c r="A9" s="2" t="s">
        <v>6</v>
      </c>
      <c r="B9" s="25">
        <v>9</v>
      </c>
      <c r="C9" s="32" t="s">
        <v>143</v>
      </c>
      <c r="D9" s="25">
        <v>11</v>
      </c>
      <c r="E9" s="32" t="s">
        <v>144</v>
      </c>
      <c r="F9" s="25">
        <v>11</v>
      </c>
      <c r="G9" s="32" t="s">
        <v>145</v>
      </c>
      <c r="H9" s="25">
        <v>10</v>
      </c>
      <c r="I9" s="32" t="s">
        <v>130</v>
      </c>
      <c r="J9" s="25">
        <v>6</v>
      </c>
      <c r="K9" s="34" t="s">
        <v>146</v>
      </c>
      <c r="L9" s="1"/>
    </row>
    <row r="10" spans="1:12" ht="15" customHeight="1" x14ac:dyDescent="0.2">
      <c r="A10" s="2" t="s">
        <v>7</v>
      </c>
      <c r="B10" s="25" t="s">
        <v>116</v>
      </c>
      <c r="C10" s="32" t="s">
        <v>116</v>
      </c>
      <c r="D10" s="25" t="s">
        <v>116</v>
      </c>
      <c r="E10" s="32" t="s">
        <v>116</v>
      </c>
      <c r="F10" s="25" t="s">
        <v>116</v>
      </c>
      <c r="G10" s="32" t="s">
        <v>116</v>
      </c>
      <c r="H10" s="25">
        <v>6</v>
      </c>
      <c r="I10" s="32" t="s">
        <v>147</v>
      </c>
      <c r="J10" s="25">
        <v>2</v>
      </c>
      <c r="K10" s="34" t="s">
        <v>129</v>
      </c>
      <c r="L10" s="1"/>
    </row>
    <row r="11" spans="1:12" ht="15" customHeight="1" x14ac:dyDescent="0.2">
      <c r="A11" s="2" t="s">
        <v>148</v>
      </c>
      <c r="B11" s="25">
        <v>1</v>
      </c>
      <c r="C11" s="32" t="s">
        <v>129</v>
      </c>
      <c r="D11" s="25">
        <v>4</v>
      </c>
      <c r="E11" s="32" t="s">
        <v>137</v>
      </c>
      <c r="F11" s="25">
        <v>1</v>
      </c>
      <c r="G11" s="32" t="s">
        <v>137</v>
      </c>
      <c r="H11" s="25">
        <v>1</v>
      </c>
      <c r="I11" s="32" t="s">
        <v>129</v>
      </c>
      <c r="J11" s="25" t="s">
        <v>116</v>
      </c>
      <c r="K11" s="34" t="s">
        <v>116</v>
      </c>
      <c r="L11" s="1"/>
    </row>
    <row r="12" spans="1:12" ht="15" customHeight="1" x14ac:dyDescent="0.2">
      <c r="A12" s="2" t="s">
        <v>8</v>
      </c>
      <c r="B12" s="25">
        <v>26</v>
      </c>
      <c r="C12" s="32" t="s">
        <v>149</v>
      </c>
      <c r="D12" s="25">
        <v>17</v>
      </c>
      <c r="E12" s="32" t="s">
        <v>150</v>
      </c>
      <c r="F12" s="25">
        <v>21</v>
      </c>
      <c r="G12" s="32" t="s">
        <v>131</v>
      </c>
      <c r="H12" s="25">
        <v>19</v>
      </c>
      <c r="I12" s="32" t="s">
        <v>151</v>
      </c>
      <c r="J12" s="25">
        <v>25</v>
      </c>
      <c r="K12" s="34" t="s">
        <v>152</v>
      </c>
      <c r="L12" s="1"/>
    </row>
    <row r="13" spans="1:12" ht="15" customHeight="1" x14ac:dyDescent="0.2">
      <c r="A13" s="2" t="s">
        <v>9</v>
      </c>
      <c r="B13" s="25">
        <v>2</v>
      </c>
      <c r="C13" s="32" t="s">
        <v>130</v>
      </c>
      <c r="D13" s="25">
        <v>2</v>
      </c>
      <c r="E13" s="32" t="s">
        <v>129</v>
      </c>
      <c r="F13" s="25" t="s">
        <v>116</v>
      </c>
      <c r="G13" s="32" t="s">
        <v>116</v>
      </c>
      <c r="H13" s="25">
        <v>2</v>
      </c>
      <c r="I13" s="32" t="s">
        <v>129</v>
      </c>
      <c r="J13" s="25">
        <v>3</v>
      </c>
      <c r="K13" s="34" t="s">
        <v>136</v>
      </c>
      <c r="L13" s="1"/>
    </row>
    <row r="14" spans="1:12" ht="15" customHeight="1" x14ac:dyDescent="0.2">
      <c r="A14" s="2" t="s">
        <v>10</v>
      </c>
      <c r="B14" s="25">
        <v>3</v>
      </c>
      <c r="C14" s="32" t="s">
        <v>129</v>
      </c>
      <c r="D14" s="25">
        <v>12</v>
      </c>
      <c r="E14" s="32" t="s">
        <v>153</v>
      </c>
      <c r="F14" s="25">
        <v>4</v>
      </c>
      <c r="G14" s="32" t="s">
        <v>129</v>
      </c>
      <c r="H14" s="25">
        <v>13</v>
      </c>
      <c r="I14" s="32" t="s">
        <v>129</v>
      </c>
      <c r="J14" s="25">
        <v>4</v>
      </c>
      <c r="K14" s="34" t="s">
        <v>130</v>
      </c>
      <c r="L14" s="1"/>
    </row>
    <row r="15" spans="1:12" ht="15" customHeight="1" x14ac:dyDescent="0.2">
      <c r="A15" s="2" t="s">
        <v>11</v>
      </c>
      <c r="B15" s="25">
        <v>13</v>
      </c>
      <c r="C15" s="32" t="s">
        <v>154</v>
      </c>
      <c r="D15" s="25">
        <v>13</v>
      </c>
      <c r="E15" s="32" t="s">
        <v>155</v>
      </c>
      <c r="F15" s="25">
        <v>13</v>
      </c>
      <c r="G15" s="32" t="s">
        <v>155</v>
      </c>
      <c r="H15" s="25">
        <v>20</v>
      </c>
      <c r="I15" s="32" t="s">
        <v>156</v>
      </c>
      <c r="J15" s="25">
        <v>10</v>
      </c>
      <c r="K15" s="34" t="s">
        <v>125</v>
      </c>
      <c r="L15" s="1"/>
    </row>
    <row r="16" spans="1:12" ht="15" customHeight="1" x14ac:dyDescent="0.2">
      <c r="A16" s="2" t="s">
        <v>12</v>
      </c>
      <c r="B16" s="25">
        <v>177</v>
      </c>
      <c r="C16" s="32" t="s">
        <v>157</v>
      </c>
      <c r="D16" s="25">
        <v>192</v>
      </c>
      <c r="E16" s="32" t="s">
        <v>158</v>
      </c>
      <c r="F16" s="25">
        <v>197</v>
      </c>
      <c r="G16" s="32" t="s">
        <v>159</v>
      </c>
      <c r="H16" s="25">
        <v>151</v>
      </c>
      <c r="I16" s="32" t="s">
        <v>160</v>
      </c>
      <c r="J16" s="25">
        <v>191</v>
      </c>
      <c r="K16" s="34" t="s">
        <v>161</v>
      </c>
      <c r="L16" s="1"/>
    </row>
    <row r="17" spans="1:12" ht="15" customHeight="1" x14ac:dyDescent="0.2">
      <c r="A17" s="2" t="s">
        <v>13</v>
      </c>
      <c r="B17" s="25">
        <v>24</v>
      </c>
      <c r="C17" s="32" t="s">
        <v>147</v>
      </c>
      <c r="D17" s="25">
        <v>18</v>
      </c>
      <c r="E17" s="32" t="s">
        <v>143</v>
      </c>
      <c r="F17" s="25">
        <v>30</v>
      </c>
      <c r="G17" s="32" t="s">
        <v>146</v>
      </c>
      <c r="H17" s="25">
        <v>13</v>
      </c>
      <c r="I17" s="32" t="s">
        <v>162</v>
      </c>
      <c r="J17" s="25">
        <v>21</v>
      </c>
      <c r="K17" s="34" t="s">
        <v>147</v>
      </c>
      <c r="L17" s="1"/>
    </row>
    <row r="18" spans="1:12" ht="15" customHeight="1" x14ac:dyDescent="0.2">
      <c r="A18" s="2" t="s">
        <v>14</v>
      </c>
      <c r="B18" s="25">
        <v>80</v>
      </c>
      <c r="C18" s="32" t="s">
        <v>160</v>
      </c>
      <c r="D18" s="25">
        <v>96</v>
      </c>
      <c r="E18" s="32" t="s">
        <v>135</v>
      </c>
      <c r="F18" s="25">
        <v>80</v>
      </c>
      <c r="G18" s="32" t="s">
        <v>135</v>
      </c>
      <c r="H18" s="25">
        <v>61</v>
      </c>
      <c r="I18" s="32" t="s">
        <v>163</v>
      </c>
      <c r="J18" s="25">
        <v>56</v>
      </c>
      <c r="K18" s="34" t="s">
        <v>164</v>
      </c>
      <c r="L18" s="1"/>
    </row>
    <row r="19" spans="1:12" ht="15" customHeight="1" x14ac:dyDescent="0.2">
      <c r="A19" s="2" t="s">
        <v>15</v>
      </c>
      <c r="B19" s="25" t="s">
        <v>116</v>
      </c>
      <c r="C19" s="32" t="s">
        <v>116</v>
      </c>
      <c r="D19" s="25" t="s">
        <v>116</v>
      </c>
      <c r="E19" s="32" t="s">
        <v>116</v>
      </c>
      <c r="F19" s="25" t="s">
        <v>116</v>
      </c>
      <c r="G19" s="32" t="s">
        <v>116</v>
      </c>
      <c r="H19" s="25" t="s">
        <v>116</v>
      </c>
      <c r="I19" s="32" t="s">
        <v>116</v>
      </c>
      <c r="J19" s="25">
        <v>11</v>
      </c>
      <c r="K19" s="34" t="s">
        <v>129</v>
      </c>
      <c r="L19" s="1"/>
    </row>
    <row r="20" spans="1:12" ht="15" customHeight="1" x14ac:dyDescent="0.2">
      <c r="A20" s="2" t="s">
        <v>16</v>
      </c>
      <c r="B20" s="25">
        <v>41</v>
      </c>
      <c r="C20" s="32" t="s">
        <v>165</v>
      </c>
      <c r="D20" s="25">
        <v>39</v>
      </c>
      <c r="E20" s="32" t="s">
        <v>166</v>
      </c>
      <c r="F20" s="25">
        <v>31</v>
      </c>
      <c r="G20" s="32" t="s">
        <v>167</v>
      </c>
      <c r="H20" s="25">
        <v>34</v>
      </c>
      <c r="I20" s="32" t="s">
        <v>150</v>
      </c>
      <c r="J20" s="25">
        <v>47</v>
      </c>
      <c r="K20" s="34" t="s">
        <v>168</v>
      </c>
      <c r="L20" s="1"/>
    </row>
    <row r="21" spans="1:12" ht="15" customHeight="1" x14ac:dyDescent="0.2">
      <c r="A21" s="2" t="s">
        <v>169</v>
      </c>
      <c r="B21" s="25">
        <v>16</v>
      </c>
      <c r="C21" s="32" t="s">
        <v>170</v>
      </c>
      <c r="D21" s="25">
        <v>4</v>
      </c>
      <c r="E21" s="32" t="s">
        <v>130</v>
      </c>
      <c r="F21" s="25">
        <v>11</v>
      </c>
      <c r="G21" s="32" t="s">
        <v>144</v>
      </c>
      <c r="H21" s="25">
        <v>9</v>
      </c>
      <c r="I21" s="32" t="s">
        <v>143</v>
      </c>
      <c r="J21" s="25">
        <v>2</v>
      </c>
      <c r="K21" s="34" t="s">
        <v>129</v>
      </c>
      <c r="L21" s="1"/>
    </row>
    <row r="22" spans="1:12" ht="15" customHeight="1" x14ac:dyDescent="0.2">
      <c r="A22" s="2" t="s">
        <v>17</v>
      </c>
      <c r="B22" s="25">
        <v>10</v>
      </c>
      <c r="C22" s="32" t="s">
        <v>134</v>
      </c>
      <c r="D22" s="25">
        <v>5</v>
      </c>
      <c r="E22" s="32" t="s">
        <v>129</v>
      </c>
      <c r="F22" s="25">
        <v>4</v>
      </c>
      <c r="G22" s="32" t="s">
        <v>171</v>
      </c>
      <c r="H22" s="25">
        <v>7</v>
      </c>
      <c r="I22" s="32" t="s">
        <v>172</v>
      </c>
      <c r="J22" s="25">
        <v>4</v>
      </c>
      <c r="K22" s="34" t="s">
        <v>130</v>
      </c>
      <c r="L22" s="1"/>
    </row>
    <row r="23" spans="1:12" ht="15" customHeight="1" x14ac:dyDescent="0.2">
      <c r="A23" s="2" t="s">
        <v>18</v>
      </c>
      <c r="B23" s="25">
        <v>14</v>
      </c>
      <c r="C23" s="32" t="s">
        <v>173</v>
      </c>
      <c r="D23" s="25">
        <v>9</v>
      </c>
      <c r="E23" s="32" t="s">
        <v>174</v>
      </c>
      <c r="F23" s="25">
        <v>24</v>
      </c>
      <c r="G23" s="32" t="s">
        <v>175</v>
      </c>
      <c r="H23" s="25">
        <v>12</v>
      </c>
      <c r="I23" s="32" t="s">
        <v>130</v>
      </c>
      <c r="J23" s="25">
        <v>21</v>
      </c>
      <c r="K23" s="34" t="s">
        <v>136</v>
      </c>
      <c r="L23" s="1"/>
    </row>
    <row r="24" spans="1:12" ht="15" customHeight="1" x14ac:dyDescent="0.2">
      <c r="A24" s="2" t="s">
        <v>19</v>
      </c>
      <c r="B24" s="25">
        <v>48</v>
      </c>
      <c r="C24" s="32" t="s">
        <v>135</v>
      </c>
      <c r="D24" s="25">
        <v>30</v>
      </c>
      <c r="E24" s="32" t="s">
        <v>132</v>
      </c>
      <c r="F24" s="25">
        <v>46</v>
      </c>
      <c r="G24" s="32" t="s">
        <v>176</v>
      </c>
      <c r="H24" s="25">
        <v>37</v>
      </c>
      <c r="I24" s="32" t="s">
        <v>177</v>
      </c>
      <c r="J24" s="25">
        <v>31</v>
      </c>
      <c r="K24" s="34" t="s">
        <v>158</v>
      </c>
      <c r="L24" s="1"/>
    </row>
    <row r="25" spans="1:12" ht="15" customHeight="1" x14ac:dyDescent="0.2">
      <c r="A25" s="2" t="s">
        <v>20</v>
      </c>
      <c r="B25" s="25" t="s">
        <v>116</v>
      </c>
      <c r="C25" s="32" t="s">
        <v>116</v>
      </c>
      <c r="D25" s="25" t="s">
        <v>116</v>
      </c>
      <c r="E25" s="32" t="s">
        <v>116</v>
      </c>
      <c r="F25" s="25">
        <v>5</v>
      </c>
      <c r="G25" s="32" t="s">
        <v>125</v>
      </c>
      <c r="H25" s="25">
        <v>4</v>
      </c>
      <c r="I25" s="32" t="s">
        <v>135</v>
      </c>
      <c r="J25" s="25">
        <v>4</v>
      </c>
      <c r="K25" s="34" t="s">
        <v>135</v>
      </c>
      <c r="L25" s="1"/>
    </row>
    <row r="26" spans="1:12" ht="15" customHeight="1" x14ac:dyDescent="0.2">
      <c r="A26" s="2" t="s">
        <v>21</v>
      </c>
      <c r="B26" s="25">
        <v>38</v>
      </c>
      <c r="C26" s="32" t="s">
        <v>178</v>
      </c>
      <c r="D26" s="25">
        <v>53</v>
      </c>
      <c r="E26" s="32" t="s">
        <v>179</v>
      </c>
      <c r="F26" s="25">
        <v>47</v>
      </c>
      <c r="G26" s="32" t="s">
        <v>180</v>
      </c>
      <c r="H26" s="25">
        <v>42</v>
      </c>
      <c r="I26" s="32" t="s">
        <v>181</v>
      </c>
      <c r="J26" s="25">
        <v>49</v>
      </c>
      <c r="K26" s="34" t="s">
        <v>182</v>
      </c>
      <c r="L26" s="1"/>
    </row>
    <row r="27" spans="1:12" ht="15" customHeight="1" x14ac:dyDescent="0.2">
      <c r="A27" s="2" t="s">
        <v>22</v>
      </c>
      <c r="B27" s="25">
        <v>42</v>
      </c>
      <c r="C27" s="32" t="s">
        <v>181</v>
      </c>
      <c r="D27" s="25">
        <v>39</v>
      </c>
      <c r="E27" s="32" t="s">
        <v>183</v>
      </c>
      <c r="F27" s="25">
        <v>43</v>
      </c>
      <c r="G27" s="32" t="s">
        <v>184</v>
      </c>
      <c r="H27" s="25">
        <v>43</v>
      </c>
      <c r="I27" s="32" t="s">
        <v>185</v>
      </c>
      <c r="J27" s="25">
        <v>36</v>
      </c>
      <c r="K27" s="34" t="s">
        <v>153</v>
      </c>
      <c r="L27" s="1"/>
    </row>
    <row r="28" spans="1:12" ht="15" customHeight="1" x14ac:dyDescent="0.2">
      <c r="A28" s="2" t="s">
        <v>23</v>
      </c>
      <c r="B28" s="25">
        <v>11</v>
      </c>
      <c r="C28" s="32" t="s">
        <v>145</v>
      </c>
      <c r="D28" s="25">
        <v>21</v>
      </c>
      <c r="E28" s="32" t="s">
        <v>186</v>
      </c>
      <c r="F28" s="25">
        <v>21</v>
      </c>
      <c r="G28" s="32" t="s">
        <v>131</v>
      </c>
      <c r="H28" s="25">
        <v>14</v>
      </c>
      <c r="I28" s="32" t="s">
        <v>187</v>
      </c>
      <c r="J28" s="25">
        <v>11</v>
      </c>
      <c r="K28" s="34" t="s">
        <v>188</v>
      </c>
      <c r="L28" s="1"/>
    </row>
    <row r="29" spans="1:12" ht="15" customHeight="1" x14ac:dyDescent="0.2">
      <c r="A29" s="2" t="s">
        <v>24</v>
      </c>
      <c r="B29" s="25">
        <v>16</v>
      </c>
      <c r="C29" s="32" t="s">
        <v>139</v>
      </c>
      <c r="D29" s="25">
        <v>19</v>
      </c>
      <c r="E29" s="32" t="s">
        <v>189</v>
      </c>
      <c r="F29" s="25">
        <v>19</v>
      </c>
      <c r="G29" s="32" t="s">
        <v>190</v>
      </c>
      <c r="H29" s="25">
        <v>17</v>
      </c>
      <c r="I29" s="32" t="s">
        <v>191</v>
      </c>
      <c r="J29" s="25">
        <v>22</v>
      </c>
      <c r="K29" s="34" t="s">
        <v>192</v>
      </c>
      <c r="L29" s="1"/>
    </row>
    <row r="30" spans="1:12" ht="15" customHeight="1" x14ac:dyDescent="0.2">
      <c r="A30" s="2" t="s">
        <v>25</v>
      </c>
      <c r="B30" s="25">
        <v>28</v>
      </c>
      <c r="C30" s="32" t="s">
        <v>135</v>
      </c>
      <c r="D30" s="25">
        <v>45</v>
      </c>
      <c r="E30" s="32" t="s">
        <v>193</v>
      </c>
      <c r="F30" s="25">
        <v>50</v>
      </c>
      <c r="G30" s="32" t="s">
        <v>194</v>
      </c>
      <c r="H30" s="25">
        <v>68</v>
      </c>
      <c r="I30" s="32" t="s">
        <v>195</v>
      </c>
      <c r="J30" s="25">
        <v>45</v>
      </c>
      <c r="K30" s="34" t="s">
        <v>196</v>
      </c>
      <c r="L30" s="1"/>
    </row>
    <row r="31" spans="1:12" ht="15" customHeight="1" x14ac:dyDescent="0.2">
      <c r="A31" s="2" t="s">
        <v>26</v>
      </c>
      <c r="B31" s="25">
        <v>8</v>
      </c>
      <c r="C31" s="32" t="s">
        <v>197</v>
      </c>
      <c r="D31" s="25">
        <v>9</v>
      </c>
      <c r="E31" s="32" t="s">
        <v>198</v>
      </c>
      <c r="F31" s="25">
        <v>14</v>
      </c>
      <c r="G31" s="32" t="s">
        <v>130</v>
      </c>
      <c r="H31" s="25">
        <v>19</v>
      </c>
      <c r="I31" s="32" t="s">
        <v>151</v>
      </c>
      <c r="J31" s="25">
        <v>17</v>
      </c>
      <c r="K31" s="34" t="s">
        <v>199</v>
      </c>
      <c r="L31" s="1"/>
    </row>
    <row r="32" spans="1:12" ht="15.75" customHeight="1" x14ac:dyDescent="0.2">
      <c r="A32" s="4" t="s">
        <v>27</v>
      </c>
      <c r="B32" s="25">
        <v>3</v>
      </c>
      <c r="C32" s="32" t="s">
        <v>129</v>
      </c>
      <c r="D32" s="25">
        <v>3</v>
      </c>
      <c r="E32" s="32" t="s">
        <v>147</v>
      </c>
      <c r="F32" s="25">
        <v>2</v>
      </c>
      <c r="G32" s="32" t="s">
        <v>129</v>
      </c>
      <c r="H32" s="25">
        <v>4</v>
      </c>
      <c r="I32" s="32" t="s">
        <v>129</v>
      </c>
      <c r="J32" s="25">
        <v>2</v>
      </c>
      <c r="K32" s="34" t="s">
        <v>129</v>
      </c>
      <c r="L32" s="1"/>
    </row>
    <row r="33" spans="1:12" ht="15" customHeight="1" x14ac:dyDescent="0.2">
      <c r="A33" s="2" t="s">
        <v>28</v>
      </c>
      <c r="B33" s="25" t="s">
        <v>116</v>
      </c>
      <c r="C33" s="32" t="s">
        <v>116</v>
      </c>
      <c r="D33" s="25" t="s">
        <v>116</v>
      </c>
      <c r="E33" s="32" t="s">
        <v>116</v>
      </c>
      <c r="F33" s="25">
        <v>25</v>
      </c>
      <c r="G33" s="32" t="s">
        <v>200</v>
      </c>
      <c r="H33" s="25">
        <v>63</v>
      </c>
      <c r="I33" s="32" t="s">
        <v>201</v>
      </c>
      <c r="J33" s="25">
        <v>65</v>
      </c>
      <c r="K33" s="34" t="s">
        <v>202</v>
      </c>
      <c r="L33" s="1"/>
    </row>
    <row r="34" spans="1:12" ht="15" customHeight="1" x14ac:dyDescent="0.2">
      <c r="A34" s="2" t="s">
        <v>29</v>
      </c>
      <c r="B34" s="25">
        <v>11</v>
      </c>
      <c r="C34" s="32" t="s">
        <v>188</v>
      </c>
      <c r="D34" s="25">
        <v>14</v>
      </c>
      <c r="E34" s="32" t="s">
        <v>203</v>
      </c>
      <c r="F34" s="25">
        <v>15</v>
      </c>
      <c r="G34" s="32" t="s">
        <v>204</v>
      </c>
      <c r="H34" s="25">
        <v>7</v>
      </c>
      <c r="I34" s="32" t="s">
        <v>131</v>
      </c>
      <c r="J34" s="25">
        <v>11</v>
      </c>
      <c r="K34" s="34" t="s">
        <v>144</v>
      </c>
      <c r="L34" s="1"/>
    </row>
    <row r="35" spans="1:12" ht="15" customHeight="1" x14ac:dyDescent="0.2">
      <c r="A35" s="2" t="s">
        <v>30</v>
      </c>
      <c r="B35" s="25">
        <v>8</v>
      </c>
      <c r="C35" s="32" t="s">
        <v>133</v>
      </c>
      <c r="D35" s="25">
        <v>13</v>
      </c>
      <c r="E35" s="32" t="s">
        <v>162</v>
      </c>
      <c r="F35" s="25">
        <v>5</v>
      </c>
      <c r="G35" s="32" t="s">
        <v>125</v>
      </c>
      <c r="H35" s="25">
        <v>5</v>
      </c>
      <c r="I35" s="32" t="s">
        <v>205</v>
      </c>
      <c r="J35" s="25">
        <v>5</v>
      </c>
      <c r="K35" s="34" t="s">
        <v>205</v>
      </c>
      <c r="L35" s="1"/>
    </row>
    <row r="36" spans="1:12" ht="15" customHeight="1" x14ac:dyDescent="0.2">
      <c r="A36" s="2" t="s">
        <v>31</v>
      </c>
      <c r="B36" s="25">
        <v>31</v>
      </c>
      <c r="C36" s="32" t="s">
        <v>206</v>
      </c>
      <c r="D36" s="25">
        <v>40</v>
      </c>
      <c r="E36" s="32" t="s">
        <v>207</v>
      </c>
      <c r="F36" s="25">
        <v>51</v>
      </c>
      <c r="G36" s="32" t="s">
        <v>147</v>
      </c>
      <c r="H36" s="25">
        <v>31</v>
      </c>
      <c r="I36" s="32" t="s">
        <v>208</v>
      </c>
      <c r="J36" s="25">
        <v>50</v>
      </c>
      <c r="K36" s="34" t="s">
        <v>209</v>
      </c>
      <c r="L36" s="1"/>
    </row>
    <row r="37" spans="1:12" ht="16.5" customHeight="1" x14ac:dyDescent="0.2">
      <c r="A37" s="4" t="s">
        <v>369</v>
      </c>
      <c r="B37" s="25">
        <v>2</v>
      </c>
      <c r="C37" s="32" t="s">
        <v>130</v>
      </c>
      <c r="D37" s="25" t="s">
        <v>116</v>
      </c>
      <c r="E37" s="32" t="s">
        <v>116</v>
      </c>
      <c r="F37" s="25" t="s">
        <v>116</v>
      </c>
      <c r="G37" s="32" t="s">
        <v>116</v>
      </c>
      <c r="H37" s="25" t="s">
        <v>116</v>
      </c>
      <c r="I37" s="32" t="s">
        <v>116</v>
      </c>
      <c r="J37" s="25" t="s">
        <v>116</v>
      </c>
      <c r="K37" s="34" t="s">
        <v>116</v>
      </c>
      <c r="L37" s="1"/>
    </row>
    <row r="38" spans="1:12" ht="15" customHeight="1" x14ac:dyDescent="0.2">
      <c r="A38" s="2" t="s">
        <v>32</v>
      </c>
      <c r="B38" s="25" t="s">
        <v>116</v>
      </c>
      <c r="C38" s="32" t="s">
        <v>116</v>
      </c>
      <c r="D38" s="25" t="s">
        <v>116</v>
      </c>
      <c r="E38" s="32" t="s">
        <v>116</v>
      </c>
      <c r="F38" s="25" t="s">
        <v>116</v>
      </c>
      <c r="G38" s="32" t="s">
        <v>116</v>
      </c>
      <c r="H38" s="25">
        <v>2</v>
      </c>
      <c r="I38" s="32" t="s">
        <v>129</v>
      </c>
      <c r="J38" s="25">
        <v>3</v>
      </c>
      <c r="K38" s="34" t="s">
        <v>147</v>
      </c>
      <c r="L38" s="1"/>
    </row>
    <row r="39" spans="1:12" ht="15" customHeight="1" x14ac:dyDescent="0.2">
      <c r="A39" s="2" t="s">
        <v>33</v>
      </c>
      <c r="B39" s="25">
        <v>1</v>
      </c>
      <c r="C39" s="32" t="s">
        <v>129</v>
      </c>
      <c r="D39" s="25">
        <v>5</v>
      </c>
      <c r="E39" s="32" t="s">
        <v>129</v>
      </c>
      <c r="F39" s="25">
        <v>1</v>
      </c>
      <c r="G39" s="32" t="s">
        <v>129</v>
      </c>
      <c r="H39" s="25">
        <v>3</v>
      </c>
      <c r="I39" s="32" t="s">
        <v>129</v>
      </c>
      <c r="J39" s="25">
        <v>6</v>
      </c>
      <c r="K39" s="34" t="s">
        <v>136</v>
      </c>
      <c r="L39" s="1"/>
    </row>
    <row r="40" spans="1:12" ht="15" customHeight="1" x14ac:dyDescent="0.2">
      <c r="A40" s="2" t="s">
        <v>35</v>
      </c>
      <c r="B40" s="25">
        <v>2</v>
      </c>
      <c r="C40" s="32" t="s">
        <v>129</v>
      </c>
      <c r="D40" s="25">
        <v>7</v>
      </c>
      <c r="E40" s="32" t="s">
        <v>123</v>
      </c>
      <c r="F40" s="25">
        <v>6</v>
      </c>
      <c r="G40" s="32" t="s">
        <v>130</v>
      </c>
      <c r="H40" s="25">
        <v>10</v>
      </c>
      <c r="I40" s="32" t="s">
        <v>129</v>
      </c>
      <c r="J40" s="25">
        <v>1</v>
      </c>
      <c r="K40" s="34" t="s">
        <v>129</v>
      </c>
      <c r="L40" s="1"/>
    </row>
    <row r="41" spans="1:12" ht="15" customHeight="1" x14ac:dyDescent="0.2">
      <c r="A41" s="2" t="s">
        <v>36</v>
      </c>
      <c r="B41" s="25">
        <v>37</v>
      </c>
      <c r="C41" s="32" t="s">
        <v>210</v>
      </c>
      <c r="D41" s="25">
        <v>39</v>
      </c>
      <c r="E41" s="32" t="s">
        <v>211</v>
      </c>
      <c r="F41" s="25">
        <v>27</v>
      </c>
      <c r="G41" s="32" t="s">
        <v>147</v>
      </c>
      <c r="H41" s="25">
        <v>24</v>
      </c>
      <c r="I41" s="32" t="s">
        <v>146</v>
      </c>
      <c r="J41" s="25">
        <v>38</v>
      </c>
      <c r="K41" s="34" t="s">
        <v>151</v>
      </c>
      <c r="L41" s="1"/>
    </row>
    <row r="42" spans="1:12" ht="15" customHeight="1" x14ac:dyDescent="0.2">
      <c r="A42" s="2" t="s">
        <v>37</v>
      </c>
      <c r="B42" s="25">
        <v>149</v>
      </c>
      <c r="C42" s="32" t="s">
        <v>212</v>
      </c>
      <c r="D42" s="25">
        <v>130</v>
      </c>
      <c r="E42" s="32" t="s">
        <v>213</v>
      </c>
      <c r="F42" s="25">
        <v>124</v>
      </c>
      <c r="G42" s="32" t="s">
        <v>214</v>
      </c>
      <c r="H42" s="25">
        <v>103</v>
      </c>
      <c r="I42" s="32" t="s">
        <v>215</v>
      </c>
      <c r="J42" s="25">
        <v>95</v>
      </c>
      <c r="K42" s="34" t="s">
        <v>216</v>
      </c>
      <c r="L42" s="1"/>
    </row>
    <row r="43" spans="1:12" ht="15" customHeight="1" x14ac:dyDescent="0.2">
      <c r="A43" s="2" t="s">
        <v>38</v>
      </c>
      <c r="B43" s="25">
        <v>13</v>
      </c>
      <c r="C43" s="32" t="s">
        <v>155</v>
      </c>
      <c r="D43" s="25">
        <v>21</v>
      </c>
      <c r="E43" s="32" t="s">
        <v>186</v>
      </c>
      <c r="F43" s="25">
        <v>15</v>
      </c>
      <c r="G43" s="32" t="s">
        <v>147</v>
      </c>
      <c r="H43" s="25">
        <v>15</v>
      </c>
      <c r="I43" s="32" t="s">
        <v>161</v>
      </c>
      <c r="J43" s="25">
        <v>17</v>
      </c>
      <c r="K43" s="34" t="s">
        <v>217</v>
      </c>
      <c r="L43" s="1"/>
    </row>
    <row r="44" spans="1:12" ht="15" customHeight="1" x14ac:dyDescent="0.2">
      <c r="A44" s="2" t="s">
        <v>39</v>
      </c>
      <c r="B44" s="25">
        <v>44</v>
      </c>
      <c r="C44" s="32" t="s">
        <v>218</v>
      </c>
      <c r="D44" s="25">
        <v>25</v>
      </c>
      <c r="E44" s="32" t="s">
        <v>219</v>
      </c>
      <c r="F44" s="25">
        <v>35</v>
      </c>
      <c r="G44" s="32" t="s">
        <v>220</v>
      </c>
      <c r="H44" s="25">
        <v>40</v>
      </c>
      <c r="I44" s="32" t="s">
        <v>221</v>
      </c>
      <c r="J44" s="25">
        <v>30</v>
      </c>
      <c r="K44" s="34" t="s">
        <v>125</v>
      </c>
      <c r="L44" s="1"/>
    </row>
    <row r="45" spans="1:12" ht="15" customHeight="1" x14ac:dyDescent="0.2">
      <c r="A45" s="2" t="s">
        <v>40</v>
      </c>
      <c r="B45" s="25">
        <v>5</v>
      </c>
      <c r="C45" s="32" t="s">
        <v>125</v>
      </c>
      <c r="D45" s="25">
        <v>10</v>
      </c>
      <c r="E45" s="32" t="s">
        <v>222</v>
      </c>
      <c r="F45" s="25">
        <v>6</v>
      </c>
      <c r="G45" s="32" t="s">
        <v>130</v>
      </c>
      <c r="H45" s="25">
        <v>13</v>
      </c>
      <c r="I45" s="32" t="s">
        <v>155</v>
      </c>
      <c r="J45" s="25">
        <v>14</v>
      </c>
      <c r="K45" s="34" t="s">
        <v>138</v>
      </c>
      <c r="L45" s="1"/>
    </row>
    <row r="46" spans="1:12" ht="15" customHeight="1" x14ac:dyDescent="0.2">
      <c r="A46" s="2" t="s">
        <v>41</v>
      </c>
      <c r="B46" s="25">
        <v>4</v>
      </c>
      <c r="C46" s="32" t="s">
        <v>130</v>
      </c>
      <c r="D46" s="25">
        <v>2</v>
      </c>
      <c r="E46" s="32" t="s">
        <v>129</v>
      </c>
      <c r="F46" s="25" t="s">
        <v>116</v>
      </c>
      <c r="G46" s="32" t="s">
        <v>116</v>
      </c>
      <c r="H46" s="25">
        <v>1</v>
      </c>
      <c r="I46" s="32" t="s">
        <v>137</v>
      </c>
      <c r="J46" s="25">
        <v>5</v>
      </c>
      <c r="K46" s="34" t="s">
        <v>125</v>
      </c>
      <c r="L46" s="1"/>
    </row>
    <row r="47" spans="1:12" ht="15" customHeight="1" x14ac:dyDescent="0.2">
      <c r="A47" s="4" t="s">
        <v>386</v>
      </c>
      <c r="B47" s="25">
        <v>12</v>
      </c>
      <c r="C47" s="32" t="s">
        <v>147</v>
      </c>
      <c r="D47" s="25">
        <v>20</v>
      </c>
      <c r="E47" s="32" t="s">
        <v>132</v>
      </c>
      <c r="F47" s="25">
        <v>15</v>
      </c>
      <c r="G47" s="32" t="s">
        <v>125</v>
      </c>
      <c r="H47" s="25">
        <v>7</v>
      </c>
      <c r="I47" s="32" t="s">
        <v>172</v>
      </c>
      <c r="J47" s="25" t="s">
        <v>116</v>
      </c>
      <c r="K47" s="34" t="s">
        <v>116</v>
      </c>
      <c r="L47" s="1"/>
    </row>
    <row r="48" spans="1:12" ht="15" customHeight="1" x14ac:dyDescent="0.2">
      <c r="A48" s="2" t="s">
        <v>42</v>
      </c>
      <c r="B48" s="25">
        <v>66</v>
      </c>
      <c r="C48" s="32" t="s">
        <v>218</v>
      </c>
      <c r="D48" s="25">
        <v>97</v>
      </c>
      <c r="E48" s="32" t="s">
        <v>177</v>
      </c>
      <c r="F48" s="25">
        <v>100</v>
      </c>
      <c r="G48" s="32" t="s">
        <v>135</v>
      </c>
      <c r="H48" s="25">
        <v>85</v>
      </c>
      <c r="I48" s="32" t="s">
        <v>223</v>
      </c>
      <c r="J48" s="25">
        <v>115</v>
      </c>
      <c r="K48" s="34" t="s">
        <v>224</v>
      </c>
      <c r="L48" s="1"/>
    </row>
    <row r="49" spans="1:12" ht="15" customHeight="1" x14ac:dyDescent="0.2">
      <c r="A49" s="2" t="s">
        <v>43</v>
      </c>
      <c r="B49" s="25">
        <v>4</v>
      </c>
      <c r="C49" s="32" t="s">
        <v>135</v>
      </c>
      <c r="D49" s="25">
        <v>7</v>
      </c>
      <c r="E49" s="32" t="s">
        <v>138</v>
      </c>
      <c r="F49" s="25">
        <v>12</v>
      </c>
      <c r="G49" s="32" t="s">
        <v>147</v>
      </c>
      <c r="H49" s="25">
        <v>10</v>
      </c>
      <c r="I49" s="32" t="s">
        <v>205</v>
      </c>
      <c r="J49" s="25">
        <v>11</v>
      </c>
      <c r="K49" s="34" t="s">
        <v>144</v>
      </c>
      <c r="L49" s="1"/>
    </row>
    <row r="50" spans="1:12" ht="15" customHeight="1" x14ac:dyDescent="0.2">
      <c r="A50" s="2" t="s">
        <v>44</v>
      </c>
      <c r="B50" s="25">
        <v>27</v>
      </c>
      <c r="C50" s="32" t="s">
        <v>143</v>
      </c>
      <c r="D50" s="25">
        <v>42</v>
      </c>
      <c r="E50" s="32" t="s">
        <v>146</v>
      </c>
      <c r="F50" s="25">
        <v>33</v>
      </c>
      <c r="G50" s="32" t="s">
        <v>225</v>
      </c>
      <c r="H50" s="25">
        <v>36</v>
      </c>
      <c r="I50" s="32" t="s">
        <v>146</v>
      </c>
      <c r="J50" s="25">
        <v>32</v>
      </c>
      <c r="K50" s="34" t="s">
        <v>226</v>
      </c>
      <c r="L50" s="1"/>
    </row>
    <row r="51" spans="1:12" ht="15" customHeight="1" x14ac:dyDescent="0.2">
      <c r="A51" s="2" t="s">
        <v>45</v>
      </c>
      <c r="B51" s="25">
        <v>23</v>
      </c>
      <c r="C51" s="32" t="s">
        <v>227</v>
      </c>
      <c r="D51" s="25">
        <v>27</v>
      </c>
      <c r="E51" s="32" t="s">
        <v>228</v>
      </c>
      <c r="F51" s="25">
        <v>37</v>
      </c>
      <c r="G51" s="32" t="s">
        <v>229</v>
      </c>
      <c r="H51" s="25">
        <v>26</v>
      </c>
      <c r="I51" s="32" t="s">
        <v>230</v>
      </c>
      <c r="J51" s="25">
        <v>32</v>
      </c>
      <c r="K51" s="34" t="s">
        <v>231</v>
      </c>
      <c r="L51" s="1"/>
    </row>
    <row r="52" spans="1:12" ht="15" customHeight="1" x14ac:dyDescent="0.2">
      <c r="A52" s="2" t="s">
        <v>46</v>
      </c>
      <c r="B52" s="25">
        <v>3</v>
      </c>
      <c r="C52" s="32" t="s">
        <v>147</v>
      </c>
      <c r="D52" s="25">
        <v>5</v>
      </c>
      <c r="E52" s="32" t="s">
        <v>200</v>
      </c>
      <c r="F52" s="25">
        <v>4</v>
      </c>
      <c r="G52" s="32" t="s">
        <v>129</v>
      </c>
      <c r="H52" s="25">
        <v>2</v>
      </c>
      <c r="I52" s="32" t="s">
        <v>129</v>
      </c>
      <c r="J52" s="25">
        <v>1</v>
      </c>
      <c r="K52" s="34" t="s">
        <v>129</v>
      </c>
      <c r="L52" s="1"/>
    </row>
    <row r="53" spans="1:12" ht="15" customHeight="1" x14ac:dyDescent="0.2">
      <c r="A53" s="2" t="s">
        <v>47</v>
      </c>
      <c r="B53" s="25" t="s">
        <v>116</v>
      </c>
      <c r="C53" s="32" t="s">
        <v>116</v>
      </c>
      <c r="D53" s="25">
        <v>1</v>
      </c>
      <c r="E53" s="32" t="s">
        <v>129</v>
      </c>
      <c r="F53" s="25">
        <v>1</v>
      </c>
      <c r="G53" s="32" t="s">
        <v>129</v>
      </c>
      <c r="H53" s="25" t="s">
        <v>116</v>
      </c>
      <c r="I53" s="32" t="s">
        <v>116</v>
      </c>
      <c r="J53" s="25" t="s">
        <v>116</v>
      </c>
      <c r="K53" s="34" t="s">
        <v>116</v>
      </c>
      <c r="L53" s="1"/>
    </row>
    <row r="54" spans="1:12" ht="15" customHeight="1" x14ac:dyDescent="0.2">
      <c r="A54" s="2" t="s">
        <v>232</v>
      </c>
      <c r="B54" s="25">
        <v>5</v>
      </c>
      <c r="C54" s="32" t="s">
        <v>129</v>
      </c>
      <c r="D54" s="25">
        <v>1</v>
      </c>
      <c r="E54" s="32" t="s">
        <v>129</v>
      </c>
      <c r="F54" s="25">
        <v>2</v>
      </c>
      <c r="G54" s="32" t="s">
        <v>129</v>
      </c>
      <c r="H54" s="25" t="s">
        <v>116</v>
      </c>
      <c r="I54" s="32" t="s">
        <v>116</v>
      </c>
      <c r="J54" s="25" t="s">
        <v>116</v>
      </c>
      <c r="K54" s="34" t="s">
        <v>116</v>
      </c>
      <c r="L54" s="1"/>
    </row>
    <row r="55" spans="1:12" ht="15" customHeight="1" x14ac:dyDescent="0.2">
      <c r="A55" s="2" t="s">
        <v>48</v>
      </c>
      <c r="B55" s="25" t="s">
        <v>116</v>
      </c>
      <c r="C55" s="32" t="s">
        <v>116</v>
      </c>
      <c r="D55" s="25" t="s">
        <v>116</v>
      </c>
      <c r="E55" s="32" t="s">
        <v>116</v>
      </c>
      <c r="F55" s="25">
        <v>5</v>
      </c>
      <c r="G55" s="32" t="s">
        <v>125</v>
      </c>
      <c r="H55" s="25">
        <v>2</v>
      </c>
      <c r="I55" s="32" t="s">
        <v>129</v>
      </c>
      <c r="J55" s="25">
        <v>3</v>
      </c>
      <c r="K55" s="34" t="s">
        <v>136</v>
      </c>
      <c r="L55" s="1"/>
    </row>
    <row r="56" spans="1:12" ht="15" customHeight="1" x14ac:dyDescent="0.2">
      <c r="A56" s="2" t="s">
        <v>233</v>
      </c>
      <c r="B56" s="25">
        <v>6</v>
      </c>
      <c r="C56" s="32" t="s">
        <v>129</v>
      </c>
      <c r="D56" s="25">
        <v>2</v>
      </c>
      <c r="E56" s="32" t="s">
        <v>129</v>
      </c>
      <c r="F56" s="25">
        <v>1</v>
      </c>
      <c r="G56" s="32" t="s">
        <v>129</v>
      </c>
      <c r="H56" s="25" t="s">
        <v>116</v>
      </c>
      <c r="I56" s="32" t="s">
        <v>116</v>
      </c>
      <c r="J56" s="25" t="s">
        <v>116</v>
      </c>
      <c r="K56" s="34" t="s">
        <v>116</v>
      </c>
      <c r="L56" s="1"/>
    </row>
    <row r="57" spans="1:12" ht="15" customHeight="1" x14ac:dyDescent="0.2">
      <c r="A57" s="2" t="s">
        <v>49</v>
      </c>
      <c r="B57" s="25" t="s">
        <v>116</v>
      </c>
      <c r="C57" s="32" t="s">
        <v>116</v>
      </c>
      <c r="D57" s="25" t="s">
        <v>116</v>
      </c>
      <c r="E57" s="32" t="s">
        <v>116</v>
      </c>
      <c r="F57" s="25" t="s">
        <v>116</v>
      </c>
      <c r="G57" s="32" t="s">
        <v>116</v>
      </c>
      <c r="H57" s="25">
        <v>4</v>
      </c>
      <c r="I57" s="32" t="s">
        <v>129</v>
      </c>
      <c r="J57" s="25">
        <v>5</v>
      </c>
      <c r="K57" s="34" t="s">
        <v>125</v>
      </c>
      <c r="L57" s="1"/>
    </row>
    <row r="58" spans="1:12" ht="15" customHeight="1" x14ac:dyDescent="0.2">
      <c r="A58" s="2" t="s">
        <v>50</v>
      </c>
      <c r="B58" s="25">
        <v>3</v>
      </c>
      <c r="C58" s="32" t="s">
        <v>136</v>
      </c>
      <c r="D58" s="25" t="s">
        <v>116</v>
      </c>
      <c r="E58" s="32" t="s">
        <v>116</v>
      </c>
      <c r="F58" s="25" t="s">
        <v>116</v>
      </c>
      <c r="G58" s="32" t="s">
        <v>116</v>
      </c>
      <c r="H58" s="25">
        <v>4</v>
      </c>
      <c r="I58" s="32" t="s">
        <v>135</v>
      </c>
      <c r="J58" s="25">
        <v>2</v>
      </c>
      <c r="K58" s="34" t="s">
        <v>129</v>
      </c>
      <c r="L58" s="1"/>
    </row>
    <row r="59" spans="1:12" ht="15" customHeight="1" x14ac:dyDescent="0.2">
      <c r="A59" s="2" t="s">
        <v>51</v>
      </c>
      <c r="B59" s="25">
        <v>6</v>
      </c>
      <c r="C59" s="32" t="s">
        <v>129</v>
      </c>
      <c r="D59" s="25">
        <v>4</v>
      </c>
      <c r="E59" s="32" t="s">
        <v>129</v>
      </c>
      <c r="F59" s="25">
        <v>13</v>
      </c>
      <c r="G59" s="32" t="s">
        <v>211</v>
      </c>
      <c r="H59" s="25">
        <v>9</v>
      </c>
      <c r="I59" s="32" t="s">
        <v>143</v>
      </c>
      <c r="J59" s="25">
        <v>6</v>
      </c>
      <c r="K59" s="34" t="s">
        <v>147</v>
      </c>
      <c r="L59" s="1"/>
    </row>
    <row r="60" spans="1:12" ht="15" customHeight="1" x14ac:dyDescent="0.2">
      <c r="A60" s="2" t="s">
        <v>52</v>
      </c>
      <c r="B60" s="25">
        <v>1</v>
      </c>
      <c r="C60" s="32" t="s">
        <v>129</v>
      </c>
      <c r="D60" s="25" t="s">
        <v>116</v>
      </c>
      <c r="E60" s="32" t="s">
        <v>116</v>
      </c>
      <c r="F60" s="25" t="s">
        <v>116</v>
      </c>
      <c r="G60" s="32" t="s">
        <v>116</v>
      </c>
      <c r="H60" s="25">
        <v>4</v>
      </c>
      <c r="I60" s="32" t="s">
        <v>135</v>
      </c>
      <c r="J60" s="25">
        <v>4</v>
      </c>
      <c r="K60" s="34" t="s">
        <v>130</v>
      </c>
      <c r="L60" s="1"/>
    </row>
    <row r="61" spans="1:12" ht="15" customHeight="1" x14ac:dyDescent="0.2">
      <c r="A61" s="2" t="s">
        <v>53</v>
      </c>
      <c r="B61" s="25" t="s">
        <v>116</v>
      </c>
      <c r="C61" s="32" t="s">
        <v>116</v>
      </c>
      <c r="D61" s="25" t="s">
        <v>116</v>
      </c>
      <c r="E61" s="32" t="s">
        <v>116</v>
      </c>
      <c r="F61" s="25">
        <v>1</v>
      </c>
      <c r="G61" s="32" t="s">
        <v>129</v>
      </c>
      <c r="H61" s="25">
        <v>3</v>
      </c>
      <c r="I61" s="32" t="s">
        <v>129</v>
      </c>
      <c r="J61" s="25">
        <v>1</v>
      </c>
      <c r="K61" s="34" t="s">
        <v>129</v>
      </c>
      <c r="L61" s="1"/>
    </row>
    <row r="62" spans="1:12" ht="15" customHeight="1" x14ac:dyDescent="0.2">
      <c r="A62" s="2" t="s">
        <v>54</v>
      </c>
      <c r="B62" s="25">
        <v>23</v>
      </c>
      <c r="C62" s="32" t="s">
        <v>234</v>
      </c>
      <c r="D62" s="25">
        <v>16</v>
      </c>
      <c r="E62" s="32" t="s">
        <v>139</v>
      </c>
      <c r="F62" s="25">
        <v>26</v>
      </c>
      <c r="G62" s="32" t="s">
        <v>159</v>
      </c>
      <c r="H62" s="25">
        <v>28</v>
      </c>
      <c r="I62" s="32" t="s">
        <v>135</v>
      </c>
      <c r="J62" s="25">
        <v>26</v>
      </c>
      <c r="K62" s="34" t="s">
        <v>211</v>
      </c>
      <c r="L62" s="1"/>
    </row>
    <row r="63" spans="1:12" ht="15" customHeight="1" x14ac:dyDescent="0.2">
      <c r="A63" s="2" t="s">
        <v>55</v>
      </c>
      <c r="B63" s="25">
        <v>38</v>
      </c>
      <c r="C63" s="32" t="s">
        <v>178</v>
      </c>
      <c r="D63" s="25">
        <v>27</v>
      </c>
      <c r="E63" s="32" t="s">
        <v>143</v>
      </c>
      <c r="F63" s="25">
        <v>35</v>
      </c>
      <c r="G63" s="32" t="s">
        <v>123</v>
      </c>
      <c r="H63" s="25">
        <v>44</v>
      </c>
      <c r="I63" s="32" t="s">
        <v>235</v>
      </c>
      <c r="J63" s="25">
        <v>42</v>
      </c>
      <c r="K63" s="34" t="s">
        <v>186</v>
      </c>
      <c r="L63" s="1"/>
    </row>
    <row r="64" spans="1:12" ht="15" customHeight="1" x14ac:dyDescent="0.2">
      <c r="A64" s="4" t="s">
        <v>56</v>
      </c>
      <c r="B64" s="25" t="s">
        <v>116</v>
      </c>
      <c r="C64" s="32" t="s">
        <v>116</v>
      </c>
      <c r="D64" s="25" t="s">
        <v>116</v>
      </c>
      <c r="E64" s="32" t="s">
        <v>116</v>
      </c>
      <c r="F64" s="25" t="s">
        <v>116</v>
      </c>
      <c r="G64" s="32" t="s">
        <v>116</v>
      </c>
      <c r="H64" s="25">
        <v>1</v>
      </c>
      <c r="I64" s="32" t="s">
        <v>129</v>
      </c>
      <c r="J64" s="25" t="s">
        <v>116</v>
      </c>
      <c r="K64" s="34" t="s">
        <v>116</v>
      </c>
      <c r="L64" s="1"/>
    </row>
    <row r="65" spans="1:12" ht="15.75" customHeight="1" x14ac:dyDescent="0.2">
      <c r="A65" s="4" t="s">
        <v>59</v>
      </c>
      <c r="B65" s="25">
        <v>22</v>
      </c>
      <c r="C65" s="32" t="s">
        <v>218</v>
      </c>
      <c r="D65" s="25">
        <v>22</v>
      </c>
      <c r="E65" s="32" t="s">
        <v>236</v>
      </c>
      <c r="F65" s="25">
        <v>24</v>
      </c>
      <c r="G65" s="32" t="s">
        <v>147</v>
      </c>
      <c r="H65" s="25">
        <v>26</v>
      </c>
      <c r="I65" s="32" t="s">
        <v>162</v>
      </c>
      <c r="J65" s="25">
        <v>14</v>
      </c>
      <c r="K65" s="34" t="s">
        <v>131</v>
      </c>
      <c r="L65" s="1"/>
    </row>
    <row r="66" spans="1:12" ht="15" customHeight="1" x14ac:dyDescent="0.2">
      <c r="A66" s="2" t="s">
        <v>237</v>
      </c>
      <c r="B66" s="25" t="s">
        <v>116</v>
      </c>
      <c r="C66" s="32" t="s">
        <v>116</v>
      </c>
      <c r="D66" s="25">
        <v>1</v>
      </c>
      <c r="E66" s="32" t="s">
        <v>129</v>
      </c>
      <c r="F66" s="25" t="s">
        <v>116</v>
      </c>
      <c r="G66" s="32" t="s">
        <v>116</v>
      </c>
      <c r="H66" s="25" t="s">
        <v>116</v>
      </c>
      <c r="I66" s="32" t="s">
        <v>116</v>
      </c>
      <c r="J66" s="25" t="s">
        <v>116</v>
      </c>
      <c r="K66" s="34" t="s">
        <v>116</v>
      </c>
      <c r="L66" s="1"/>
    </row>
    <row r="67" spans="1:12" ht="17.25" customHeight="1" x14ac:dyDescent="0.2">
      <c r="A67" s="4" t="s">
        <v>60</v>
      </c>
      <c r="B67" s="25">
        <v>5</v>
      </c>
      <c r="C67" s="32" t="s">
        <v>238</v>
      </c>
      <c r="D67" s="25">
        <v>4</v>
      </c>
      <c r="E67" s="32" t="s">
        <v>135</v>
      </c>
      <c r="F67" s="25">
        <v>5</v>
      </c>
      <c r="G67" s="32" t="s">
        <v>125</v>
      </c>
      <c r="H67" s="25">
        <v>5</v>
      </c>
      <c r="I67" s="32" t="s">
        <v>205</v>
      </c>
      <c r="J67" s="25">
        <v>7</v>
      </c>
      <c r="K67" s="34" t="s">
        <v>201</v>
      </c>
      <c r="L67" s="1"/>
    </row>
    <row r="68" spans="1:12" ht="15" customHeight="1" x14ac:dyDescent="0.2">
      <c r="A68" s="2" t="s">
        <v>61</v>
      </c>
      <c r="B68" s="25">
        <v>4</v>
      </c>
      <c r="C68" s="32" t="s">
        <v>135</v>
      </c>
      <c r="D68" s="25">
        <v>1</v>
      </c>
      <c r="E68" s="32" t="s">
        <v>137</v>
      </c>
      <c r="F68" s="25" t="s">
        <v>116</v>
      </c>
      <c r="G68" s="32" t="s">
        <v>116</v>
      </c>
      <c r="H68" s="25" t="s">
        <v>116</v>
      </c>
      <c r="I68" s="32" t="s">
        <v>116</v>
      </c>
      <c r="J68" s="25">
        <v>2</v>
      </c>
      <c r="K68" s="34" t="s">
        <v>129</v>
      </c>
      <c r="L68" s="1"/>
    </row>
    <row r="69" spans="1:12" ht="15" customHeight="1" x14ac:dyDescent="0.2">
      <c r="A69" s="2" t="s">
        <v>62</v>
      </c>
      <c r="B69" s="25">
        <v>5</v>
      </c>
      <c r="C69" s="32" t="s">
        <v>125</v>
      </c>
      <c r="D69" s="25">
        <v>2</v>
      </c>
      <c r="E69" s="32" t="s">
        <v>129</v>
      </c>
      <c r="F69" s="25">
        <v>4</v>
      </c>
      <c r="G69" s="32" t="s">
        <v>130</v>
      </c>
      <c r="H69" s="25">
        <v>1</v>
      </c>
      <c r="I69" s="32" t="s">
        <v>129</v>
      </c>
      <c r="J69" s="25">
        <v>2</v>
      </c>
      <c r="K69" s="34" t="s">
        <v>130</v>
      </c>
      <c r="L69" s="1"/>
    </row>
    <row r="70" spans="1:12" ht="15.75" customHeight="1" x14ac:dyDescent="0.2">
      <c r="A70" s="4" t="s">
        <v>63</v>
      </c>
      <c r="B70" s="25">
        <v>18</v>
      </c>
      <c r="C70" s="32" t="s">
        <v>147</v>
      </c>
      <c r="D70" s="25">
        <v>21</v>
      </c>
      <c r="E70" s="32" t="s">
        <v>147</v>
      </c>
      <c r="F70" s="25">
        <v>19</v>
      </c>
      <c r="G70" s="32" t="s">
        <v>239</v>
      </c>
      <c r="H70" s="25">
        <v>27</v>
      </c>
      <c r="I70" s="32" t="s">
        <v>143</v>
      </c>
      <c r="J70" s="25">
        <v>37</v>
      </c>
      <c r="K70" s="34" t="s">
        <v>240</v>
      </c>
      <c r="L70" s="1"/>
    </row>
    <row r="71" spans="1:12" ht="15" customHeight="1" x14ac:dyDescent="0.2">
      <c r="A71" s="2" t="s">
        <v>64</v>
      </c>
      <c r="B71" s="25">
        <v>6</v>
      </c>
      <c r="C71" s="32" t="s">
        <v>129</v>
      </c>
      <c r="D71" s="25">
        <v>12</v>
      </c>
      <c r="E71" s="32" t="s">
        <v>146</v>
      </c>
      <c r="F71" s="25">
        <v>13</v>
      </c>
      <c r="G71" s="32" t="s">
        <v>155</v>
      </c>
      <c r="H71" s="25">
        <v>20</v>
      </c>
      <c r="I71" s="32" t="s">
        <v>156</v>
      </c>
      <c r="J71" s="25">
        <v>17</v>
      </c>
      <c r="K71" s="34" t="s">
        <v>191</v>
      </c>
      <c r="L71" s="1"/>
    </row>
    <row r="72" spans="1:12" ht="15" customHeight="1" x14ac:dyDescent="0.2">
      <c r="A72" s="2" t="s">
        <v>65</v>
      </c>
      <c r="B72" s="25">
        <v>6</v>
      </c>
      <c r="C72" s="32" t="s">
        <v>129</v>
      </c>
      <c r="D72" s="25">
        <v>16</v>
      </c>
      <c r="E72" s="32" t="s">
        <v>170</v>
      </c>
      <c r="F72" s="25">
        <v>17</v>
      </c>
      <c r="G72" s="32" t="s">
        <v>199</v>
      </c>
      <c r="H72" s="25">
        <v>25</v>
      </c>
      <c r="I72" s="32" t="s">
        <v>241</v>
      </c>
      <c r="J72" s="25">
        <v>13</v>
      </c>
      <c r="K72" s="34" t="s">
        <v>162</v>
      </c>
      <c r="L72" s="1"/>
    </row>
    <row r="73" spans="1:12" ht="15" customHeight="1" x14ac:dyDescent="0.2">
      <c r="A73" s="2" t="s">
        <v>242</v>
      </c>
      <c r="B73" s="25">
        <v>2</v>
      </c>
      <c r="C73" s="32" t="s">
        <v>130</v>
      </c>
      <c r="D73" s="25" t="s">
        <v>116</v>
      </c>
      <c r="E73" s="32" t="s">
        <v>116</v>
      </c>
      <c r="F73" s="25" t="s">
        <v>116</v>
      </c>
      <c r="G73" s="32" t="s">
        <v>116</v>
      </c>
      <c r="H73" s="25" t="s">
        <v>116</v>
      </c>
      <c r="I73" s="32" t="s">
        <v>116</v>
      </c>
      <c r="J73" s="25" t="s">
        <v>116</v>
      </c>
      <c r="K73" s="34" t="s">
        <v>116</v>
      </c>
      <c r="L73" s="1"/>
    </row>
    <row r="74" spans="1:12" ht="15" customHeight="1" x14ac:dyDescent="0.2">
      <c r="A74" s="2" t="s">
        <v>66</v>
      </c>
      <c r="B74" s="25" t="s">
        <v>116</v>
      </c>
      <c r="C74" s="32" t="s">
        <v>116</v>
      </c>
      <c r="D74" s="25" t="s">
        <v>116</v>
      </c>
      <c r="E74" s="32" t="s">
        <v>116</v>
      </c>
      <c r="F74" s="25">
        <v>26</v>
      </c>
      <c r="G74" s="32" t="s">
        <v>162</v>
      </c>
      <c r="H74" s="25">
        <v>29</v>
      </c>
      <c r="I74" s="32" t="s">
        <v>243</v>
      </c>
      <c r="J74" s="25">
        <v>39</v>
      </c>
      <c r="K74" s="34" t="s">
        <v>183</v>
      </c>
      <c r="L74" s="1"/>
    </row>
    <row r="75" spans="1:12" ht="15" customHeight="1" x14ac:dyDescent="0.2">
      <c r="A75" s="2" t="s">
        <v>67</v>
      </c>
      <c r="B75" s="25">
        <v>47</v>
      </c>
      <c r="C75" s="32" t="s">
        <v>244</v>
      </c>
      <c r="D75" s="25">
        <v>50</v>
      </c>
      <c r="E75" s="32" t="s">
        <v>245</v>
      </c>
      <c r="F75" s="25">
        <v>62</v>
      </c>
      <c r="G75" s="32" t="s">
        <v>246</v>
      </c>
      <c r="H75" s="25">
        <v>56</v>
      </c>
      <c r="I75" s="32" t="s">
        <v>247</v>
      </c>
      <c r="J75" s="25">
        <v>103</v>
      </c>
      <c r="K75" s="34" t="s">
        <v>248</v>
      </c>
      <c r="L75" s="1"/>
    </row>
    <row r="76" spans="1:12" ht="15.75" customHeight="1" x14ac:dyDescent="0.2">
      <c r="A76" s="4" t="s">
        <v>68</v>
      </c>
      <c r="B76" s="25" t="s">
        <v>116</v>
      </c>
      <c r="C76" s="32" t="s">
        <v>116</v>
      </c>
      <c r="D76" s="25" t="s">
        <v>116</v>
      </c>
      <c r="E76" s="32" t="s">
        <v>116</v>
      </c>
      <c r="F76" s="25" t="s">
        <v>116</v>
      </c>
      <c r="G76" s="32" t="s">
        <v>116</v>
      </c>
      <c r="H76" s="25" t="s">
        <v>116</v>
      </c>
      <c r="I76" s="32" t="s">
        <v>116</v>
      </c>
      <c r="J76" s="25">
        <v>3</v>
      </c>
      <c r="K76" s="34" t="s">
        <v>129</v>
      </c>
      <c r="L76" s="1"/>
    </row>
    <row r="77" spans="1:12" ht="15" customHeight="1" x14ac:dyDescent="0.2">
      <c r="A77" s="2" t="s">
        <v>249</v>
      </c>
      <c r="B77" s="25" t="s">
        <v>116</v>
      </c>
      <c r="C77" s="32" t="s">
        <v>116</v>
      </c>
      <c r="D77" s="25" t="s">
        <v>116</v>
      </c>
      <c r="E77" s="32" t="s">
        <v>116</v>
      </c>
      <c r="F77" s="25">
        <v>1</v>
      </c>
      <c r="G77" s="32" t="s">
        <v>137</v>
      </c>
      <c r="H77" s="25" t="s">
        <v>116</v>
      </c>
      <c r="I77" s="32" t="s">
        <v>116</v>
      </c>
      <c r="J77" s="25" t="s">
        <v>116</v>
      </c>
      <c r="K77" s="34" t="s">
        <v>116</v>
      </c>
      <c r="L77" s="1"/>
    </row>
    <row r="78" spans="1:12" ht="15" customHeight="1" x14ac:dyDescent="0.2">
      <c r="A78" s="2" t="s">
        <v>69</v>
      </c>
      <c r="B78" s="25">
        <v>47</v>
      </c>
      <c r="C78" s="32" t="s">
        <v>250</v>
      </c>
      <c r="D78" s="25">
        <v>37</v>
      </c>
      <c r="E78" s="32" t="s">
        <v>251</v>
      </c>
      <c r="F78" s="25">
        <v>52</v>
      </c>
      <c r="G78" s="32" t="s">
        <v>162</v>
      </c>
      <c r="H78" s="25">
        <v>48</v>
      </c>
      <c r="I78" s="32" t="s">
        <v>252</v>
      </c>
      <c r="J78" s="25">
        <v>61</v>
      </c>
      <c r="K78" s="34" t="s">
        <v>253</v>
      </c>
      <c r="L78" s="1"/>
    </row>
    <row r="79" spans="1:12" ht="15" customHeight="1" x14ac:dyDescent="0.2">
      <c r="A79" s="2" t="s">
        <v>254</v>
      </c>
      <c r="B79" s="25">
        <v>7</v>
      </c>
      <c r="C79" s="32" t="s">
        <v>123</v>
      </c>
      <c r="D79" s="25">
        <v>8</v>
      </c>
      <c r="E79" s="32" t="s">
        <v>130</v>
      </c>
      <c r="F79" s="25">
        <v>1</v>
      </c>
      <c r="G79" s="32" t="s">
        <v>137</v>
      </c>
      <c r="H79" s="25" t="s">
        <v>116</v>
      </c>
      <c r="I79" s="32" t="s">
        <v>116</v>
      </c>
      <c r="J79" s="25" t="s">
        <v>116</v>
      </c>
      <c r="K79" s="34" t="s">
        <v>116</v>
      </c>
      <c r="L79" s="1"/>
    </row>
    <row r="80" spans="1:12" ht="15" customHeight="1" x14ac:dyDescent="0.2">
      <c r="A80" s="2" t="s">
        <v>70</v>
      </c>
      <c r="B80" s="25">
        <v>8</v>
      </c>
      <c r="C80" s="32" t="s">
        <v>129</v>
      </c>
      <c r="D80" s="25">
        <v>16</v>
      </c>
      <c r="E80" s="32" t="s">
        <v>133</v>
      </c>
      <c r="F80" s="25">
        <v>14</v>
      </c>
      <c r="G80" s="32" t="s">
        <v>129</v>
      </c>
      <c r="H80" s="25">
        <v>20</v>
      </c>
      <c r="I80" s="32" t="s">
        <v>134</v>
      </c>
      <c r="J80" s="25">
        <v>14</v>
      </c>
      <c r="K80" s="34" t="s">
        <v>129</v>
      </c>
      <c r="L80" s="1"/>
    </row>
    <row r="81" spans="1:12" ht="15" customHeight="1" x14ac:dyDescent="0.2">
      <c r="A81" s="2" t="s">
        <v>71</v>
      </c>
      <c r="B81" s="25">
        <v>12</v>
      </c>
      <c r="C81" s="32" t="s">
        <v>146</v>
      </c>
      <c r="D81" s="25">
        <v>10</v>
      </c>
      <c r="E81" s="32" t="s">
        <v>129</v>
      </c>
      <c r="F81" s="25">
        <v>8</v>
      </c>
      <c r="G81" s="32" t="s">
        <v>197</v>
      </c>
      <c r="H81" s="25">
        <v>8</v>
      </c>
      <c r="I81" s="32" t="s">
        <v>197</v>
      </c>
      <c r="J81" s="25">
        <v>4</v>
      </c>
      <c r="K81" s="34" t="s">
        <v>129</v>
      </c>
      <c r="L81" s="1"/>
    </row>
    <row r="82" spans="1:12" ht="15" customHeight="1" x14ac:dyDescent="0.2">
      <c r="A82" s="2" t="s">
        <v>72</v>
      </c>
      <c r="B82" s="25">
        <v>4</v>
      </c>
      <c r="C82" s="32" t="s">
        <v>130</v>
      </c>
      <c r="D82" s="25">
        <v>7</v>
      </c>
      <c r="E82" s="32" t="s">
        <v>123</v>
      </c>
      <c r="F82" s="25">
        <v>11</v>
      </c>
      <c r="G82" s="32" t="s">
        <v>225</v>
      </c>
      <c r="H82" s="25">
        <v>5</v>
      </c>
      <c r="I82" s="32" t="s">
        <v>125</v>
      </c>
      <c r="J82" s="25">
        <v>5</v>
      </c>
      <c r="K82" s="34" t="s">
        <v>125</v>
      </c>
      <c r="L82" s="1"/>
    </row>
    <row r="83" spans="1:12" ht="15" customHeight="1" x14ac:dyDescent="0.2">
      <c r="A83" s="2" t="s">
        <v>73</v>
      </c>
      <c r="B83" s="25">
        <v>49</v>
      </c>
      <c r="C83" s="32" t="s">
        <v>255</v>
      </c>
      <c r="D83" s="25">
        <v>93</v>
      </c>
      <c r="E83" s="32" t="s">
        <v>256</v>
      </c>
      <c r="F83" s="25">
        <v>75</v>
      </c>
      <c r="G83" s="32" t="s">
        <v>125</v>
      </c>
      <c r="H83" s="25">
        <v>62</v>
      </c>
      <c r="I83" s="32" t="s">
        <v>257</v>
      </c>
      <c r="J83" s="25">
        <v>70</v>
      </c>
      <c r="K83" s="34" t="s">
        <v>187</v>
      </c>
      <c r="L83" s="1"/>
    </row>
    <row r="84" spans="1:12" ht="15" customHeight="1" x14ac:dyDescent="0.2">
      <c r="A84" s="2" t="s">
        <v>74</v>
      </c>
      <c r="B84" s="25" t="s">
        <v>116</v>
      </c>
      <c r="C84" s="32" t="s">
        <v>116</v>
      </c>
      <c r="D84" s="25" t="s">
        <v>116</v>
      </c>
      <c r="E84" s="32" t="s">
        <v>116</v>
      </c>
      <c r="F84" s="25" t="s">
        <v>116</v>
      </c>
      <c r="G84" s="32" t="s">
        <v>116</v>
      </c>
      <c r="H84" s="25" t="s">
        <v>116</v>
      </c>
      <c r="I84" s="32" t="s">
        <v>116</v>
      </c>
      <c r="J84" s="25">
        <v>10</v>
      </c>
      <c r="K84" s="34" t="s">
        <v>130</v>
      </c>
      <c r="L84" s="1"/>
    </row>
    <row r="85" spans="1:12" ht="15" customHeight="1" x14ac:dyDescent="0.2">
      <c r="A85" s="2" t="s">
        <v>258</v>
      </c>
      <c r="B85" s="25">
        <v>7</v>
      </c>
      <c r="C85" s="32" t="s">
        <v>123</v>
      </c>
      <c r="D85" s="25">
        <v>6</v>
      </c>
      <c r="E85" s="32" t="s">
        <v>130</v>
      </c>
      <c r="F85" s="25">
        <v>5</v>
      </c>
      <c r="G85" s="32" t="s">
        <v>205</v>
      </c>
      <c r="H85" s="25">
        <v>7</v>
      </c>
      <c r="I85" s="32" t="s">
        <v>123</v>
      </c>
      <c r="J85" s="25" t="s">
        <v>116</v>
      </c>
      <c r="K85" s="34" t="s">
        <v>116</v>
      </c>
      <c r="L85" s="1"/>
    </row>
    <row r="86" spans="1:12" ht="15" customHeight="1" x14ac:dyDescent="0.2">
      <c r="A86" s="2" t="s">
        <v>75</v>
      </c>
      <c r="B86" s="25">
        <v>17</v>
      </c>
      <c r="C86" s="32" t="s">
        <v>150</v>
      </c>
      <c r="D86" s="25">
        <v>14</v>
      </c>
      <c r="E86" s="32" t="s">
        <v>187</v>
      </c>
      <c r="F86" s="25">
        <v>16</v>
      </c>
      <c r="G86" s="32" t="s">
        <v>139</v>
      </c>
      <c r="H86" s="25">
        <v>14</v>
      </c>
      <c r="I86" s="32" t="s">
        <v>259</v>
      </c>
      <c r="J86" s="25">
        <v>15</v>
      </c>
      <c r="K86" s="34" t="s">
        <v>125</v>
      </c>
      <c r="L86" s="1"/>
    </row>
    <row r="87" spans="1:12" ht="15" customHeight="1" x14ac:dyDescent="0.2">
      <c r="A87" s="2" t="s">
        <v>76</v>
      </c>
      <c r="B87" s="25">
        <v>5</v>
      </c>
      <c r="C87" s="32" t="s">
        <v>205</v>
      </c>
      <c r="D87" s="25">
        <v>4</v>
      </c>
      <c r="E87" s="32" t="s">
        <v>135</v>
      </c>
      <c r="F87" s="25">
        <v>4</v>
      </c>
      <c r="G87" s="32" t="s">
        <v>129</v>
      </c>
      <c r="H87" s="25">
        <v>2</v>
      </c>
      <c r="I87" s="32" t="s">
        <v>130</v>
      </c>
      <c r="J87" s="25">
        <v>4</v>
      </c>
      <c r="K87" s="34" t="s">
        <v>135</v>
      </c>
      <c r="L87" s="1"/>
    </row>
    <row r="88" spans="1:12" ht="15.75" customHeight="1" x14ac:dyDescent="0.2">
      <c r="A88" s="4" t="s">
        <v>1091</v>
      </c>
      <c r="B88" s="25">
        <v>5</v>
      </c>
      <c r="C88" s="32" t="s">
        <v>129</v>
      </c>
      <c r="D88" s="25">
        <v>5</v>
      </c>
      <c r="E88" s="32" t="s">
        <v>129</v>
      </c>
      <c r="F88" s="25">
        <v>2</v>
      </c>
      <c r="G88" s="32" t="s">
        <v>129</v>
      </c>
      <c r="H88" s="25">
        <v>4</v>
      </c>
      <c r="I88" s="32" t="s">
        <v>135</v>
      </c>
      <c r="J88" s="25">
        <v>1</v>
      </c>
      <c r="K88" s="34" t="s">
        <v>137</v>
      </c>
      <c r="L88" s="1"/>
    </row>
    <row r="89" spans="1:12" ht="15" customHeight="1" x14ac:dyDescent="0.2">
      <c r="A89" s="2" t="s">
        <v>78</v>
      </c>
      <c r="B89" s="25" t="s">
        <v>116</v>
      </c>
      <c r="C89" s="32" t="s">
        <v>116</v>
      </c>
      <c r="D89" s="25">
        <v>2</v>
      </c>
      <c r="E89" s="32" t="s">
        <v>129</v>
      </c>
      <c r="F89" s="25">
        <v>2</v>
      </c>
      <c r="G89" s="32" t="s">
        <v>130</v>
      </c>
      <c r="H89" s="25" t="s">
        <v>116</v>
      </c>
      <c r="I89" s="32" t="s">
        <v>116</v>
      </c>
      <c r="J89" s="25">
        <v>1</v>
      </c>
      <c r="K89" s="34" t="s">
        <v>129</v>
      </c>
      <c r="L89" s="1"/>
    </row>
    <row r="90" spans="1:12" ht="15" customHeight="1" x14ac:dyDescent="0.2">
      <c r="A90" s="2" t="s">
        <v>79</v>
      </c>
      <c r="B90" s="25">
        <v>1</v>
      </c>
      <c r="C90" s="32" t="s">
        <v>137</v>
      </c>
      <c r="D90" s="25">
        <v>5</v>
      </c>
      <c r="E90" s="32" t="s">
        <v>200</v>
      </c>
      <c r="F90" s="25">
        <v>2</v>
      </c>
      <c r="G90" s="32" t="s">
        <v>130</v>
      </c>
      <c r="H90" s="25">
        <v>2</v>
      </c>
      <c r="I90" s="32" t="s">
        <v>130</v>
      </c>
      <c r="J90" s="25">
        <v>4</v>
      </c>
      <c r="K90" s="34" t="s">
        <v>135</v>
      </c>
      <c r="L90" s="1"/>
    </row>
    <row r="91" spans="1:12" ht="15" customHeight="1" x14ac:dyDescent="0.2">
      <c r="A91" s="2" t="s">
        <v>80</v>
      </c>
      <c r="B91" s="25">
        <v>7</v>
      </c>
      <c r="C91" s="32" t="s">
        <v>201</v>
      </c>
      <c r="D91" s="25">
        <v>10</v>
      </c>
      <c r="E91" s="32" t="s">
        <v>132</v>
      </c>
      <c r="F91" s="25">
        <v>9</v>
      </c>
      <c r="G91" s="32" t="s">
        <v>143</v>
      </c>
      <c r="H91" s="25">
        <v>10</v>
      </c>
      <c r="I91" s="32" t="s">
        <v>132</v>
      </c>
      <c r="J91" s="25">
        <v>14</v>
      </c>
      <c r="K91" s="34" t="s">
        <v>203</v>
      </c>
      <c r="L91" s="1"/>
    </row>
    <row r="92" spans="1:12" ht="15" customHeight="1" x14ac:dyDescent="0.2">
      <c r="A92" s="2" t="s">
        <v>81</v>
      </c>
      <c r="B92" s="25">
        <v>34</v>
      </c>
      <c r="C92" s="32" t="s">
        <v>260</v>
      </c>
      <c r="D92" s="25">
        <v>42</v>
      </c>
      <c r="E92" s="32" t="s">
        <v>187</v>
      </c>
      <c r="F92" s="25">
        <v>37</v>
      </c>
      <c r="G92" s="32" t="s">
        <v>261</v>
      </c>
      <c r="H92" s="25">
        <v>45</v>
      </c>
      <c r="I92" s="32" t="s">
        <v>161</v>
      </c>
      <c r="J92" s="25">
        <v>48</v>
      </c>
      <c r="K92" s="34" t="s">
        <v>135</v>
      </c>
      <c r="L92" s="1"/>
    </row>
    <row r="93" spans="1:12" ht="15" customHeight="1" x14ac:dyDescent="0.2">
      <c r="A93" s="2" t="s">
        <v>262</v>
      </c>
      <c r="B93" s="25">
        <v>31</v>
      </c>
      <c r="C93" s="32" t="s">
        <v>246</v>
      </c>
      <c r="D93" s="25">
        <v>24</v>
      </c>
      <c r="E93" s="32" t="s">
        <v>263</v>
      </c>
      <c r="F93" s="25" t="s">
        <v>116</v>
      </c>
      <c r="G93" s="32" t="s">
        <v>116</v>
      </c>
      <c r="H93" s="25" t="s">
        <v>116</v>
      </c>
      <c r="I93" s="32" t="s">
        <v>116</v>
      </c>
      <c r="J93" s="25" t="s">
        <v>116</v>
      </c>
      <c r="K93" s="34" t="s">
        <v>116</v>
      </c>
      <c r="L93" s="1"/>
    </row>
    <row r="94" spans="1:12" ht="15" customHeight="1" x14ac:dyDescent="0.2">
      <c r="A94" s="2" t="s">
        <v>82</v>
      </c>
      <c r="B94" s="25">
        <v>3</v>
      </c>
      <c r="C94" s="32" t="s">
        <v>136</v>
      </c>
      <c r="D94" s="25" t="s">
        <v>116</v>
      </c>
      <c r="E94" s="32" t="s">
        <v>116</v>
      </c>
      <c r="F94" s="25">
        <v>2</v>
      </c>
      <c r="G94" s="32" t="s">
        <v>137</v>
      </c>
      <c r="H94" s="25">
        <v>2</v>
      </c>
      <c r="I94" s="32" t="s">
        <v>137</v>
      </c>
      <c r="J94" s="25" t="s">
        <v>116</v>
      </c>
      <c r="K94" s="34" t="s">
        <v>116</v>
      </c>
      <c r="L94" s="1"/>
    </row>
    <row r="95" spans="1:12" ht="15" customHeight="1" x14ac:dyDescent="0.2">
      <c r="A95" s="2" t="s">
        <v>83</v>
      </c>
      <c r="B95" s="25">
        <v>40</v>
      </c>
      <c r="C95" s="32" t="s">
        <v>264</v>
      </c>
      <c r="D95" s="25">
        <v>21</v>
      </c>
      <c r="E95" s="32" t="s">
        <v>265</v>
      </c>
      <c r="F95" s="25">
        <v>17</v>
      </c>
      <c r="G95" s="32" t="s">
        <v>199</v>
      </c>
      <c r="H95" s="25">
        <v>18</v>
      </c>
      <c r="I95" s="32" t="s">
        <v>130</v>
      </c>
      <c r="J95" s="25">
        <v>3</v>
      </c>
      <c r="K95" s="34" t="s">
        <v>136</v>
      </c>
      <c r="L95" s="1"/>
    </row>
    <row r="96" spans="1:12" ht="15" customHeight="1" x14ac:dyDescent="0.2">
      <c r="A96" s="2" t="s">
        <v>84</v>
      </c>
      <c r="B96" s="25">
        <v>181</v>
      </c>
      <c r="C96" s="32" t="s">
        <v>244</v>
      </c>
      <c r="D96" s="25">
        <v>231</v>
      </c>
      <c r="E96" s="32" t="s">
        <v>123</v>
      </c>
      <c r="F96" s="25">
        <v>255</v>
      </c>
      <c r="G96" s="32" t="s">
        <v>266</v>
      </c>
      <c r="H96" s="25">
        <v>234</v>
      </c>
      <c r="I96" s="32" t="s">
        <v>267</v>
      </c>
      <c r="J96" s="25">
        <v>265</v>
      </c>
      <c r="K96" s="34" t="s">
        <v>221</v>
      </c>
      <c r="L96" s="1"/>
    </row>
    <row r="97" spans="1:12" ht="15" customHeight="1" x14ac:dyDescent="0.2">
      <c r="A97" s="2" t="s">
        <v>85</v>
      </c>
      <c r="B97" s="25" t="s">
        <v>116</v>
      </c>
      <c r="C97" s="32" t="s">
        <v>116</v>
      </c>
      <c r="D97" s="25" t="s">
        <v>116</v>
      </c>
      <c r="E97" s="32" t="s">
        <v>116</v>
      </c>
      <c r="F97" s="25">
        <v>2</v>
      </c>
      <c r="G97" s="32" t="s">
        <v>130</v>
      </c>
      <c r="H97" s="25">
        <v>3</v>
      </c>
      <c r="I97" s="32" t="s">
        <v>147</v>
      </c>
      <c r="J97" s="25">
        <v>3</v>
      </c>
      <c r="K97" s="34" t="s">
        <v>147</v>
      </c>
      <c r="L97" s="1"/>
    </row>
    <row r="98" spans="1:12" ht="15" customHeight="1" x14ac:dyDescent="0.2">
      <c r="A98" s="2" t="s">
        <v>86</v>
      </c>
      <c r="B98" s="25">
        <v>7</v>
      </c>
      <c r="C98" s="32" t="s">
        <v>123</v>
      </c>
      <c r="D98" s="25">
        <v>3</v>
      </c>
      <c r="E98" s="32" t="s">
        <v>147</v>
      </c>
      <c r="F98" s="25">
        <v>4</v>
      </c>
      <c r="G98" s="32" t="s">
        <v>171</v>
      </c>
      <c r="H98" s="25">
        <v>1</v>
      </c>
      <c r="I98" s="32" t="s">
        <v>137</v>
      </c>
      <c r="J98" s="25">
        <v>4</v>
      </c>
      <c r="K98" s="34" t="s">
        <v>137</v>
      </c>
      <c r="L98" s="1"/>
    </row>
    <row r="99" spans="1:12" ht="15" customHeight="1" x14ac:dyDescent="0.2">
      <c r="A99" s="2" t="s">
        <v>87</v>
      </c>
      <c r="B99" s="25" t="s">
        <v>116</v>
      </c>
      <c r="C99" s="32" t="s">
        <v>116</v>
      </c>
      <c r="D99" s="25" t="s">
        <v>116</v>
      </c>
      <c r="E99" s="32" t="s">
        <v>116</v>
      </c>
      <c r="F99" s="25" t="s">
        <v>116</v>
      </c>
      <c r="G99" s="32" t="s">
        <v>116</v>
      </c>
      <c r="H99" s="25">
        <v>1</v>
      </c>
      <c r="I99" s="32" t="s">
        <v>129</v>
      </c>
      <c r="J99" s="25">
        <v>3</v>
      </c>
      <c r="K99" s="34" t="s">
        <v>147</v>
      </c>
      <c r="L99" s="1"/>
    </row>
    <row r="100" spans="1:12" ht="15" customHeight="1" x14ac:dyDescent="0.2">
      <c r="A100" s="2" t="s">
        <v>268</v>
      </c>
      <c r="B100" s="25">
        <v>3</v>
      </c>
      <c r="C100" s="32" t="s">
        <v>147</v>
      </c>
      <c r="D100" s="25">
        <v>5</v>
      </c>
      <c r="E100" s="32" t="s">
        <v>238</v>
      </c>
      <c r="F100" s="25">
        <v>4</v>
      </c>
      <c r="G100" s="32" t="s">
        <v>135</v>
      </c>
      <c r="H100" s="25">
        <v>8</v>
      </c>
      <c r="I100" s="32" t="s">
        <v>130</v>
      </c>
      <c r="J100" s="25" t="s">
        <v>116</v>
      </c>
      <c r="K100" s="34" t="s">
        <v>116</v>
      </c>
      <c r="L100" s="1"/>
    </row>
    <row r="101" spans="1:12" ht="15" customHeight="1" x14ac:dyDescent="0.2">
      <c r="A101" s="2" t="s">
        <v>88</v>
      </c>
      <c r="B101" s="25">
        <v>16</v>
      </c>
      <c r="C101" s="32" t="s">
        <v>135</v>
      </c>
      <c r="D101" s="25">
        <v>24</v>
      </c>
      <c r="E101" s="32" t="s">
        <v>269</v>
      </c>
      <c r="F101" s="25">
        <v>34</v>
      </c>
      <c r="G101" s="32" t="s">
        <v>150</v>
      </c>
      <c r="H101" s="25">
        <v>14</v>
      </c>
      <c r="I101" s="32" t="s">
        <v>203</v>
      </c>
      <c r="J101" s="25">
        <v>22</v>
      </c>
      <c r="K101" s="34" t="s">
        <v>218</v>
      </c>
      <c r="L101" s="1"/>
    </row>
    <row r="102" spans="1:12" ht="15" customHeight="1" x14ac:dyDescent="0.2">
      <c r="A102" s="2" t="s">
        <v>89</v>
      </c>
      <c r="B102" s="25">
        <v>5</v>
      </c>
      <c r="C102" s="32" t="s">
        <v>205</v>
      </c>
      <c r="D102" s="25">
        <v>3</v>
      </c>
      <c r="E102" s="32" t="s">
        <v>137</v>
      </c>
      <c r="F102" s="25">
        <v>1</v>
      </c>
      <c r="G102" s="32" t="s">
        <v>129</v>
      </c>
      <c r="H102" s="25">
        <v>3</v>
      </c>
      <c r="I102" s="32" t="s">
        <v>147</v>
      </c>
      <c r="J102" s="25">
        <v>3</v>
      </c>
      <c r="K102" s="34" t="s">
        <v>147</v>
      </c>
      <c r="L102" s="1"/>
    </row>
    <row r="103" spans="1:12" ht="15" customHeight="1" x14ac:dyDescent="0.2">
      <c r="A103" s="2" t="s">
        <v>90</v>
      </c>
      <c r="B103" s="25">
        <v>41</v>
      </c>
      <c r="C103" s="32" t="s">
        <v>270</v>
      </c>
      <c r="D103" s="25">
        <v>37</v>
      </c>
      <c r="E103" s="32" t="s">
        <v>177</v>
      </c>
      <c r="F103" s="25">
        <v>28</v>
      </c>
      <c r="G103" s="32" t="s">
        <v>135</v>
      </c>
      <c r="H103" s="25">
        <v>34</v>
      </c>
      <c r="I103" s="32" t="s">
        <v>182</v>
      </c>
      <c r="J103" s="25">
        <v>28</v>
      </c>
      <c r="K103" s="34" t="s">
        <v>271</v>
      </c>
      <c r="L103" s="1"/>
    </row>
    <row r="104" spans="1:12" ht="15" customHeight="1" x14ac:dyDescent="0.2">
      <c r="A104" s="2" t="s">
        <v>91</v>
      </c>
      <c r="B104" s="25">
        <v>14</v>
      </c>
      <c r="C104" s="32" t="s">
        <v>259</v>
      </c>
      <c r="D104" s="25">
        <v>13</v>
      </c>
      <c r="E104" s="32" t="s">
        <v>272</v>
      </c>
      <c r="F104" s="25">
        <v>13</v>
      </c>
      <c r="G104" s="32" t="s">
        <v>211</v>
      </c>
      <c r="H104" s="25">
        <v>14</v>
      </c>
      <c r="I104" s="32" t="s">
        <v>203</v>
      </c>
      <c r="J104" s="25">
        <v>11</v>
      </c>
      <c r="K104" s="34" t="s">
        <v>273</v>
      </c>
      <c r="L104" s="1"/>
    </row>
    <row r="105" spans="1:12" ht="15" customHeight="1" x14ac:dyDescent="0.2">
      <c r="A105" s="2" t="s">
        <v>92</v>
      </c>
      <c r="B105" s="25">
        <v>10</v>
      </c>
      <c r="C105" s="32" t="s">
        <v>132</v>
      </c>
      <c r="D105" s="25">
        <v>9</v>
      </c>
      <c r="E105" s="32" t="s">
        <v>129</v>
      </c>
      <c r="F105" s="25">
        <v>4</v>
      </c>
      <c r="G105" s="32" t="s">
        <v>135</v>
      </c>
      <c r="H105" s="25">
        <v>8</v>
      </c>
      <c r="I105" s="32" t="s">
        <v>135</v>
      </c>
      <c r="J105" s="25">
        <v>7</v>
      </c>
      <c r="K105" s="34" t="s">
        <v>138</v>
      </c>
      <c r="L105" s="1"/>
    </row>
    <row r="106" spans="1:12" ht="15" customHeight="1" x14ac:dyDescent="0.2">
      <c r="A106" s="2" t="s">
        <v>93</v>
      </c>
      <c r="B106" s="25">
        <v>30</v>
      </c>
      <c r="C106" s="32" t="s">
        <v>161</v>
      </c>
      <c r="D106" s="25">
        <v>32</v>
      </c>
      <c r="E106" s="32" t="s">
        <v>252</v>
      </c>
      <c r="F106" s="25">
        <v>26</v>
      </c>
      <c r="G106" s="32" t="s">
        <v>159</v>
      </c>
      <c r="H106" s="25">
        <v>29</v>
      </c>
      <c r="I106" s="32" t="s">
        <v>274</v>
      </c>
      <c r="J106" s="25">
        <v>37</v>
      </c>
      <c r="K106" s="34" t="s">
        <v>275</v>
      </c>
      <c r="L106" s="1"/>
    </row>
    <row r="107" spans="1:12" ht="15" customHeight="1" x14ac:dyDescent="0.2">
      <c r="A107" s="2" t="s">
        <v>94</v>
      </c>
      <c r="B107" s="25">
        <v>2</v>
      </c>
      <c r="C107" s="32" t="s">
        <v>129</v>
      </c>
      <c r="D107" s="25">
        <v>2</v>
      </c>
      <c r="E107" s="32" t="s">
        <v>129</v>
      </c>
      <c r="F107" s="25" t="s">
        <v>116</v>
      </c>
      <c r="G107" s="32" t="s">
        <v>116</v>
      </c>
      <c r="H107" s="25">
        <v>1</v>
      </c>
      <c r="I107" s="32" t="s">
        <v>137</v>
      </c>
      <c r="J107" s="25">
        <v>4</v>
      </c>
      <c r="K107" s="34" t="s">
        <v>135</v>
      </c>
      <c r="L107" s="1"/>
    </row>
    <row r="108" spans="1:12" ht="15" customHeight="1" x14ac:dyDescent="0.2">
      <c r="A108" s="2" t="s">
        <v>95</v>
      </c>
      <c r="B108" s="25" t="s">
        <v>116</v>
      </c>
      <c r="C108" s="32" t="s">
        <v>116</v>
      </c>
      <c r="D108" s="25" t="s">
        <v>116</v>
      </c>
      <c r="E108" s="32" t="s">
        <v>116</v>
      </c>
      <c r="F108" s="25">
        <v>10</v>
      </c>
      <c r="G108" s="32" t="s">
        <v>132</v>
      </c>
      <c r="H108" s="25">
        <v>30</v>
      </c>
      <c r="I108" s="32" t="s">
        <v>132</v>
      </c>
      <c r="J108" s="25">
        <v>42</v>
      </c>
      <c r="K108" s="34" t="s">
        <v>276</v>
      </c>
      <c r="L108" s="1"/>
    </row>
    <row r="109" spans="1:12" ht="15" customHeight="1" x14ac:dyDescent="0.2">
      <c r="A109" s="2" t="s">
        <v>96</v>
      </c>
      <c r="B109" s="25" t="s">
        <v>116</v>
      </c>
      <c r="C109" s="32" t="s">
        <v>116</v>
      </c>
      <c r="D109" s="25" t="s">
        <v>116</v>
      </c>
      <c r="E109" s="32" t="s">
        <v>116</v>
      </c>
      <c r="F109" s="25" t="s">
        <v>116</v>
      </c>
      <c r="G109" s="32" t="s">
        <v>116</v>
      </c>
      <c r="H109" s="25" t="s">
        <v>116</v>
      </c>
      <c r="I109" s="32" t="s">
        <v>116</v>
      </c>
      <c r="J109" s="25">
        <v>1</v>
      </c>
      <c r="K109" s="34" t="s">
        <v>129</v>
      </c>
      <c r="L109" s="1"/>
    </row>
    <row r="110" spans="1:12" ht="15" customHeight="1" x14ac:dyDescent="0.2">
      <c r="A110" s="2" t="s">
        <v>277</v>
      </c>
      <c r="B110" s="25">
        <v>10</v>
      </c>
      <c r="C110" s="32" t="s">
        <v>130</v>
      </c>
      <c r="D110" s="25">
        <v>4</v>
      </c>
      <c r="E110" s="32" t="s">
        <v>130</v>
      </c>
      <c r="F110" s="25">
        <v>1</v>
      </c>
      <c r="G110" s="32" t="s">
        <v>129</v>
      </c>
      <c r="H110" s="25" t="s">
        <v>116</v>
      </c>
      <c r="I110" s="32" t="s">
        <v>116</v>
      </c>
      <c r="J110" s="25" t="s">
        <v>116</v>
      </c>
      <c r="K110" s="34" t="s">
        <v>116</v>
      </c>
      <c r="L110" s="1"/>
    </row>
    <row r="111" spans="1:12" ht="15" customHeight="1" x14ac:dyDescent="0.2">
      <c r="A111" s="2" t="s">
        <v>97</v>
      </c>
      <c r="B111" s="25">
        <v>107</v>
      </c>
      <c r="C111" s="32" t="s">
        <v>145</v>
      </c>
      <c r="D111" s="25">
        <v>83</v>
      </c>
      <c r="E111" s="32" t="s">
        <v>278</v>
      </c>
      <c r="F111" s="25">
        <v>103</v>
      </c>
      <c r="G111" s="32" t="s">
        <v>215</v>
      </c>
      <c r="H111" s="25">
        <v>56</v>
      </c>
      <c r="I111" s="32" t="s">
        <v>279</v>
      </c>
      <c r="J111" s="25">
        <v>72</v>
      </c>
      <c r="K111" s="34" t="s">
        <v>280</v>
      </c>
      <c r="L111" s="1"/>
    </row>
    <row r="112" spans="1:12" ht="15" customHeight="1" x14ac:dyDescent="0.2">
      <c r="A112" s="2" t="s">
        <v>98</v>
      </c>
      <c r="B112" s="25" t="s">
        <v>116</v>
      </c>
      <c r="C112" s="32" t="s">
        <v>116</v>
      </c>
      <c r="D112" s="25">
        <v>3</v>
      </c>
      <c r="E112" s="32" t="s">
        <v>136</v>
      </c>
      <c r="F112" s="25">
        <v>2</v>
      </c>
      <c r="G112" s="32" t="s">
        <v>129</v>
      </c>
      <c r="H112" s="25">
        <v>2</v>
      </c>
      <c r="I112" s="32" t="s">
        <v>129</v>
      </c>
      <c r="J112" s="25">
        <v>4</v>
      </c>
      <c r="K112" s="34" t="s">
        <v>135</v>
      </c>
      <c r="L112" s="1"/>
    </row>
    <row r="113" spans="1:12" ht="15" customHeight="1" x14ac:dyDescent="0.2">
      <c r="A113" s="2" t="s">
        <v>99</v>
      </c>
      <c r="B113" s="25">
        <v>11</v>
      </c>
      <c r="C113" s="32" t="s">
        <v>144</v>
      </c>
      <c r="D113" s="25">
        <v>17</v>
      </c>
      <c r="E113" s="32" t="s">
        <v>281</v>
      </c>
      <c r="F113" s="25">
        <v>23</v>
      </c>
      <c r="G113" s="32" t="s">
        <v>282</v>
      </c>
      <c r="H113" s="25">
        <v>19</v>
      </c>
      <c r="I113" s="32" t="s">
        <v>151</v>
      </c>
      <c r="J113" s="25">
        <v>14</v>
      </c>
      <c r="K113" s="34" t="s">
        <v>131</v>
      </c>
      <c r="L113" s="1"/>
    </row>
    <row r="114" spans="1:12" ht="15" customHeight="1" x14ac:dyDescent="0.2">
      <c r="A114" s="2" t="s">
        <v>100</v>
      </c>
      <c r="B114" s="25">
        <v>5</v>
      </c>
      <c r="C114" s="32" t="s">
        <v>125</v>
      </c>
      <c r="D114" s="25">
        <v>2</v>
      </c>
      <c r="E114" s="32" t="s">
        <v>130</v>
      </c>
      <c r="F114" s="25">
        <v>3</v>
      </c>
      <c r="G114" s="32" t="s">
        <v>136</v>
      </c>
      <c r="H114" s="25">
        <v>4</v>
      </c>
      <c r="I114" s="32" t="s">
        <v>129</v>
      </c>
      <c r="J114" s="25">
        <v>4</v>
      </c>
      <c r="K114" s="34" t="s">
        <v>171</v>
      </c>
      <c r="L114" s="1"/>
    </row>
    <row r="115" spans="1:12" ht="15" customHeight="1" x14ac:dyDescent="0.2">
      <c r="A115" s="2" t="s">
        <v>101</v>
      </c>
      <c r="B115" s="25">
        <v>6</v>
      </c>
      <c r="C115" s="32" t="s">
        <v>130</v>
      </c>
      <c r="D115" s="25">
        <v>4</v>
      </c>
      <c r="E115" s="32" t="s">
        <v>129</v>
      </c>
      <c r="F115" s="25">
        <v>2</v>
      </c>
      <c r="G115" s="32" t="s">
        <v>129</v>
      </c>
      <c r="H115" s="25">
        <v>5</v>
      </c>
      <c r="I115" s="32" t="s">
        <v>200</v>
      </c>
      <c r="J115" s="25">
        <v>4</v>
      </c>
      <c r="K115" s="34" t="s">
        <v>129</v>
      </c>
      <c r="L115" s="1"/>
    </row>
    <row r="116" spans="1:12" ht="15" customHeight="1" x14ac:dyDescent="0.2">
      <c r="A116" s="2" t="s">
        <v>102</v>
      </c>
      <c r="B116" s="25">
        <v>19</v>
      </c>
      <c r="C116" s="32" t="s">
        <v>151</v>
      </c>
      <c r="D116" s="25">
        <v>10</v>
      </c>
      <c r="E116" s="32" t="s">
        <v>129</v>
      </c>
      <c r="F116" s="25">
        <v>14</v>
      </c>
      <c r="G116" s="32" t="s">
        <v>123</v>
      </c>
      <c r="H116" s="25">
        <v>12</v>
      </c>
      <c r="I116" s="32" t="s">
        <v>283</v>
      </c>
      <c r="J116" s="25">
        <v>6</v>
      </c>
      <c r="K116" s="34" t="s">
        <v>146</v>
      </c>
      <c r="L116" s="1"/>
    </row>
    <row r="117" spans="1:12" ht="15" customHeight="1" x14ac:dyDescent="0.2">
      <c r="A117" s="2" t="s">
        <v>103</v>
      </c>
      <c r="B117" s="25">
        <v>16</v>
      </c>
      <c r="C117" s="32" t="s">
        <v>139</v>
      </c>
      <c r="D117" s="25">
        <v>18</v>
      </c>
      <c r="E117" s="32" t="s">
        <v>284</v>
      </c>
      <c r="F117" s="25">
        <v>21</v>
      </c>
      <c r="G117" s="32" t="s">
        <v>123</v>
      </c>
      <c r="H117" s="25">
        <v>23</v>
      </c>
      <c r="I117" s="32" t="s">
        <v>285</v>
      </c>
      <c r="J117" s="25">
        <v>29</v>
      </c>
      <c r="K117" s="34" t="s">
        <v>286</v>
      </c>
      <c r="L117" s="1"/>
    </row>
    <row r="118" spans="1:12" ht="15" customHeight="1" x14ac:dyDescent="0.2">
      <c r="A118" s="2" t="s">
        <v>104</v>
      </c>
      <c r="B118" s="25">
        <v>26</v>
      </c>
      <c r="C118" s="32" t="s">
        <v>130</v>
      </c>
      <c r="D118" s="25">
        <v>34</v>
      </c>
      <c r="E118" s="32" t="s">
        <v>287</v>
      </c>
      <c r="F118" s="25">
        <v>34</v>
      </c>
      <c r="G118" s="32" t="s">
        <v>217</v>
      </c>
      <c r="H118" s="25">
        <v>26</v>
      </c>
      <c r="I118" s="32" t="s">
        <v>288</v>
      </c>
      <c r="J118" s="25">
        <v>31</v>
      </c>
      <c r="K118" s="34" t="s">
        <v>206</v>
      </c>
      <c r="L118" s="1"/>
    </row>
    <row r="119" spans="1:12" ht="15" customHeight="1" x14ac:dyDescent="0.2">
      <c r="A119" s="2" t="s">
        <v>105</v>
      </c>
      <c r="B119" s="25">
        <v>31</v>
      </c>
      <c r="C119" s="32" t="s">
        <v>289</v>
      </c>
      <c r="D119" s="25">
        <v>28</v>
      </c>
      <c r="E119" s="32" t="s">
        <v>290</v>
      </c>
      <c r="F119" s="25">
        <v>19</v>
      </c>
      <c r="G119" s="32" t="s">
        <v>178</v>
      </c>
      <c r="H119" s="25">
        <v>10</v>
      </c>
      <c r="I119" s="32" t="s">
        <v>130</v>
      </c>
      <c r="J119" s="25">
        <v>8</v>
      </c>
      <c r="K119" s="34" t="s">
        <v>171</v>
      </c>
      <c r="L119" s="1"/>
    </row>
    <row r="120" spans="1:12" ht="15" customHeight="1" x14ac:dyDescent="0.2">
      <c r="A120" s="2" t="s">
        <v>106</v>
      </c>
      <c r="B120" s="25">
        <v>11</v>
      </c>
      <c r="C120" s="32" t="s">
        <v>129</v>
      </c>
      <c r="D120" s="25">
        <v>18</v>
      </c>
      <c r="E120" s="32" t="s">
        <v>284</v>
      </c>
      <c r="F120" s="25">
        <v>16</v>
      </c>
      <c r="G120" s="32" t="s">
        <v>133</v>
      </c>
      <c r="H120" s="25">
        <v>25</v>
      </c>
      <c r="I120" s="32" t="s">
        <v>291</v>
      </c>
      <c r="J120" s="25">
        <v>21</v>
      </c>
      <c r="K120" s="34" t="s">
        <v>131</v>
      </c>
      <c r="L120" s="1"/>
    </row>
    <row r="121" spans="1:12" ht="15" customHeight="1" x14ac:dyDescent="0.2">
      <c r="A121" s="4" t="s">
        <v>1088</v>
      </c>
      <c r="B121" s="25" t="s">
        <v>116</v>
      </c>
      <c r="C121" s="32" t="s">
        <v>116</v>
      </c>
      <c r="D121" s="25" t="s">
        <v>116</v>
      </c>
      <c r="E121" s="32" t="s">
        <v>116</v>
      </c>
      <c r="F121" s="25" t="s">
        <v>116</v>
      </c>
      <c r="G121" s="32" t="s">
        <v>116</v>
      </c>
      <c r="H121" s="25">
        <v>32</v>
      </c>
      <c r="I121" s="32" t="s">
        <v>231</v>
      </c>
      <c r="J121" s="25">
        <v>27</v>
      </c>
      <c r="K121" s="34" t="s">
        <v>292</v>
      </c>
      <c r="L121" s="1"/>
    </row>
    <row r="122" spans="1:12" ht="15" customHeight="1" x14ac:dyDescent="0.2">
      <c r="A122" s="2" t="s">
        <v>107</v>
      </c>
      <c r="B122" s="25">
        <v>48</v>
      </c>
      <c r="C122" s="32" t="s">
        <v>147</v>
      </c>
      <c r="D122" s="25">
        <v>41</v>
      </c>
      <c r="E122" s="32" t="s">
        <v>293</v>
      </c>
      <c r="F122" s="25">
        <v>45</v>
      </c>
      <c r="G122" s="32" t="s">
        <v>294</v>
      </c>
      <c r="H122" s="25">
        <v>48</v>
      </c>
      <c r="I122" s="32" t="s">
        <v>295</v>
      </c>
      <c r="J122" s="25">
        <v>46</v>
      </c>
      <c r="K122" s="34" t="s">
        <v>296</v>
      </c>
      <c r="L122" s="1"/>
    </row>
    <row r="123" spans="1:12" ht="15" customHeight="1" x14ac:dyDescent="0.2">
      <c r="A123" s="2" t="s">
        <v>108</v>
      </c>
      <c r="B123" s="25">
        <v>2</v>
      </c>
      <c r="C123" s="32" t="s">
        <v>129</v>
      </c>
      <c r="D123" s="25">
        <v>1</v>
      </c>
      <c r="E123" s="32" t="s">
        <v>129</v>
      </c>
      <c r="F123" s="25">
        <v>1</v>
      </c>
      <c r="G123" s="32" t="s">
        <v>129</v>
      </c>
      <c r="H123" s="25">
        <v>4</v>
      </c>
      <c r="I123" s="32" t="s">
        <v>135</v>
      </c>
      <c r="J123" s="25">
        <v>2</v>
      </c>
      <c r="K123" s="34" t="s">
        <v>130</v>
      </c>
      <c r="L123" s="1"/>
    </row>
    <row r="124" spans="1:12" ht="15" customHeight="1" x14ac:dyDescent="0.2">
      <c r="A124" s="2" t="s">
        <v>109</v>
      </c>
      <c r="B124" s="25">
        <v>7</v>
      </c>
      <c r="C124" s="32" t="s">
        <v>138</v>
      </c>
      <c r="D124" s="25">
        <v>23</v>
      </c>
      <c r="E124" s="32" t="s">
        <v>297</v>
      </c>
      <c r="F124" s="25">
        <v>13</v>
      </c>
      <c r="G124" s="32" t="s">
        <v>272</v>
      </c>
      <c r="H124" s="25">
        <v>13</v>
      </c>
      <c r="I124" s="32" t="s">
        <v>162</v>
      </c>
      <c r="J124" s="25">
        <v>20</v>
      </c>
      <c r="K124" s="34" t="s">
        <v>135</v>
      </c>
      <c r="L124" s="1"/>
    </row>
    <row r="125" spans="1:12" ht="15" customHeight="1" x14ac:dyDescent="0.2">
      <c r="A125" s="2" t="s">
        <v>110</v>
      </c>
      <c r="B125" s="25">
        <v>33</v>
      </c>
      <c r="C125" s="32" t="s">
        <v>147</v>
      </c>
      <c r="D125" s="25">
        <v>41</v>
      </c>
      <c r="E125" s="32" t="s">
        <v>194</v>
      </c>
      <c r="F125" s="25">
        <v>28</v>
      </c>
      <c r="G125" s="32" t="s">
        <v>123</v>
      </c>
      <c r="H125" s="25">
        <v>27</v>
      </c>
      <c r="I125" s="32" t="s">
        <v>298</v>
      </c>
      <c r="J125" s="25">
        <v>33</v>
      </c>
      <c r="K125" s="34" t="s">
        <v>147</v>
      </c>
      <c r="L125" s="1"/>
    </row>
    <row r="126" spans="1:12" ht="15" customHeight="1" x14ac:dyDescent="0.2">
      <c r="A126" s="2" t="s">
        <v>111</v>
      </c>
      <c r="B126" s="25">
        <v>8</v>
      </c>
      <c r="C126" s="32" t="s">
        <v>135</v>
      </c>
      <c r="D126" s="25">
        <v>5</v>
      </c>
      <c r="E126" s="32" t="s">
        <v>238</v>
      </c>
      <c r="F126" s="25">
        <v>8</v>
      </c>
      <c r="G126" s="32" t="s">
        <v>133</v>
      </c>
      <c r="H126" s="25">
        <v>8</v>
      </c>
      <c r="I126" s="32" t="s">
        <v>130</v>
      </c>
      <c r="J126" s="25">
        <v>5</v>
      </c>
      <c r="K126" s="34" t="s">
        <v>125</v>
      </c>
      <c r="L126" s="1"/>
    </row>
    <row r="127" spans="1:12" ht="15.75" customHeight="1" x14ac:dyDescent="0.2">
      <c r="A127" s="4" t="s">
        <v>1092</v>
      </c>
      <c r="B127" s="25" t="s">
        <v>116</v>
      </c>
      <c r="C127" s="32" t="s">
        <v>116</v>
      </c>
      <c r="D127" s="25">
        <v>1</v>
      </c>
      <c r="E127" s="32" t="s">
        <v>137</v>
      </c>
      <c r="F127" s="25" t="s">
        <v>116</v>
      </c>
      <c r="G127" s="32" t="s">
        <v>116</v>
      </c>
      <c r="H127" s="25">
        <v>1</v>
      </c>
      <c r="I127" s="32" t="s">
        <v>129</v>
      </c>
      <c r="J127" s="25" t="s">
        <v>116</v>
      </c>
      <c r="K127" s="34" t="s">
        <v>116</v>
      </c>
      <c r="L127" s="1"/>
    </row>
    <row r="128" spans="1:12" ht="12.95" customHeight="1" x14ac:dyDescent="0.2">
      <c r="A128" s="1"/>
      <c r="B128" s="1"/>
      <c r="C128" s="1"/>
      <c r="D128" s="1"/>
      <c r="E128" s="1"/>
      <c r="F128" s="1"/>
      <c r="G128" s="1"/>
      <c r="H128" s="1"/>
      <c r="I128" s="1"/>
      <c r="J128" s="1"/>
      <c r="K128" s="1"/>
      <c r="L128" s="1"/>
    </row>
    <row r="129" spans="1:12" ht="12.95" customHeight="1" x14ac:dyDescent="0.2">
      <c r="A129" s="23" t="s">
        <v>1121</v>
      </c>
      <c r="B129" s="24"/>
      <c r="C129" s="24"/>
      <c r="D129" s="1"/>
      <c r="E129" s="1"/>
      <c r="F129" s="1"/>
      <c r="G129" s="1"/>
      <c r="H129" s="1"/>
      <c r="I129" s="1"/>
      <c r="J129" s="1"/>
      <c r="K129" s="35"/>
      <c r="L129" s="1"/>
    </row>
    <row r="130" spans="1:12" ht="12.95" customHeight="1" x14ac:dyDescent="0.2">
      <c r="A130" s="24"/>
      <c r="B130" s="24"/>
      <c r="C130" s="24"/>
      <c r="D130" s="1"/>
      <c r="E130" s="1"/>
      <c r="F130" s="1"/>
      <c r="G130" s="1"/>
      <c r="H130" s="1"/>
      <c r="I130" s="1"/>
      <c r="J130" s="1"/>
      <c r="K130" s="1"/>
      <c r="L130" s="1"/>
    </row>
    <row r="131" spans="1:12" ht="12.95" customHeight="1" x14ac:dyDescent="0.2">
      <c r="A131" s="24"/>
      <c r="B131" s="24"/>
      <c r="C131" s="24"/>
      <c r="D131" s="1"/>
      <c r="E131" s="1"/>
      <c r="F131" s="1"/>
      <c r="G131" s="1"/>
      <c r="H131" s="1"/>
      <c r="I131" s="1"/>
      <c r="J131" s="1"/>
      <c r="K131" s="1"/>
      <c r="L131" s="1"/>
    </row>
  </sheetData>
  <mergeCells count="7">
    <mergeCell ref="A129:C131"/>
    <mergeCell ref="J1:K1"/>
    <mergeCell ref="A1:A2"/>
    <mergeCell ref="B1:C1"/>
    <mergeCell ref="D1:E1"/>
    <mergeCell ref="F1:G1"/>
    <mergeCell ref="H1:I1"/>
  </mergeCells>
  <pageMargins left="0.02" right="0.02" top="0.01" bottom="0.01" header="0" footer="0"/>
  <pageSetup orientation="portrait" horizontalDpi="300" verticalDpi="300"/>
  <headerFooter>
    <oddHeader>The SAS System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2"/>
  <sheetViews>
    <sheetView zoomScaleNormal="100" workbookViewId="0">
      <selection sqref="A1:A2"/>
    </sheetView>
  </sheetViews>
  <sheetFormatPr defaultColWidth="11.42578125" defaultRowHeight="12.95" customHeight="1" x14ac:dyDescent="0.2"/>
  <cols>
    <col min="1" max="1" width="50.7109375" customWidth="1"/>
    <col min="2" max="2" width="4.7109375"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s>
  <sheetData>
    <row r="1" spans="1:9" ht="15" customHeight="1" x14ac:dyDescent="0.2">
      <c r="A1" s="33" t="s">
        <v>299</v>
      </c>
      <c r="B1" s="33" t="s">
        <v>300</v>
      </c>
      <c r="C1" s="33"/>
      <c r="D1" s="33" t="s">
        <v>301</v>
      </c>
      <c r="E1" s="33"/>
      <c r="F1" s="33" t="s">
        <v>302</v>
      </c>
      <c r="G1" s="33"/>
      <c r="H1" s="33" t="s">
        <v>303</v>
      </c>
      <c r="I1" s="33"/>
    </row>
    <row r="2" spans="1:9" ht="15" customHeight="1" x14ac:dyDescent="0.2">
      <c r="A2" s="33"/>
      <c r="B2" s="6" t="s">
        <v>1089</v>
      </c>
      <c r="C2" s="6" t="s">
        <v>1093</v>
      </c>
      <c r="D2" s="6" t="s">
        <v>1089</v>
      </c>
      <c r="E2" s="6" t="s">
        <v>1093</v>
      </c>
      <c r="F2" s="6" t="s">
        <v>1089</v>
      </c>
      <c r="G2" s="6" t="s">
        <v>1093</v>
      </c>
      <c r="H2" s="6" t="s">
        <v>1089</v>
      </c>
      <c r="I2" s="6" t="s">
        <v>1093</v>
      </c>
    </row>
    <row r="3" spans="1:9" ht="15" customHeight="1" x14ac:dyDescent="0.2">
      <c r="A3" s="2" t="s">
        <v>1</v>
      </c>
      <c r="B3" s="25">
        <v>251</v>
      </c>
      <c r="C3" s="32" t="s">
        <v>164</v>
      </c>
      <c r="D3" s="25">
        <v>277</v>
      </c>
      <c r="E3" s="32" t="s">
        <v>212</v>
      </c>
      <c r="F3" s="25">
        <v>246</v>
      </c>
      <c r="G3" s="32" t="s">
        <v>304</v>
      </c>
      <c r="H3" s="25">
        <v>249</v>
      </c>
      <c r="I3" s="32" t="s">
        <v>212</v>
      </c>
    </row>
    <row r="4" spans="1:9" ht="15" customHeight="1" x14ac:dyDescent="0.2">
      <c r="A4" s="2" t="s">
        <v>128</v>
      </c>
      <c r="B4" s="25">
        <v>79</v>
      </c>
      <c r="C4" s="32" t="s">
        <v>305</v>
      </c>
      <c r="D4" s="25">
        <v>76</v>
      </c>
      <c r="E4" s="32" t="s">
        <v>216</v>
      </c>
      <c r="F4" s="25">
        <v>48</v>
      </c>
      <c r="G4" s="32" t="s">
        <v>306</v>
      </c>
      <c r="H4" s="25">
        <v>12</v>
      </c>
      <c r="I4" s="32" t="s">
        <v>130</v>
      </c>
    </row>
    <row r="5" spans="1:9" ht="15" customHeight="1" x14ac:dyDescent="0.2">
      <c r="A5" s="2" t="s">
        <v>2</v>
      </c>
      <c r="B5" s="25">
        <v>100</v>
      </c>
      <c r="C5" s="32" t="s">
        <v>307</v>
      </c>
      <c r="D5" s="25">
        <v>91</v>
      </c>
      <c r="E5" s="32" t="s">
        <v>308</v>
      </c>
      <c r="F5" s="25">
        <v>98</v>
      </c>
      <c r="G5" s="32" t="s">
        <v>184</v>
      </c>
      <c r="H5" s="25">
        <v>91</v>
      </c>
      <c r="I5" s="32" t="s">
        <v>308</v>
      </c>
    </row>
    <row r="6" spans="1:9" ht="15" customHeight="1" x14ac:dyDescent="0.2">
      <c r="A6" s="2" t="s">
        <v>3</v>
      </c>
      <c r="B6" s="25">
        <v>9</v>
      </c>
      <c r="C6" s="32" t="s">
        <v>174</v>
      </c>
      <c r="D6" s="25">
        <v>8</v>
      </c>
      <c r="E6" s="32" t="s">
        <v>171</v>
      </c>
      <c r="F6" s="25">
        <v>9</v>
      </c>
      <c r="G6" s="32" t="s">
        <v>198</v>
      </c>
      <c r="H6" s="25">
        <v>10</v>
      </c>
      <c r="I6" s="32" t="s">
        <v>130</v>
      </c>
    </row>
    <row r="7" spans="1:9" ht="15" customHeight="1" x14ac:dyDescent="0.2">
      <c r="A7" s="2" t="s">
        <v>4</v>
      </c>
      <c r="B7" s="25">
        <v>31</v>
      </c>
      <c r="C7" s="32" t="s">
        <v>257</v>
      </c>
      <c r="D7" s="25">
        <v>26</v>
      </c>
      <c r="E7" s="32" t="s">
        <v>159</v>
      </c>
      <c r="F7" s="25">
        <v>20</v>
      </c>
      <c r="G7" s="32" t="s">
        <v>132</v>
      </c>
      <c r="H7" s="25">
        <v>25</v>
      </c>
      <c r="I7" s="32" t="s">
        <v>219</v>
      </c>
    </row>
    <row r="8" spans="1:9" ht="15" customHeight="1" x14ac:dyDescent="0.2">
      <c r="A8" s="2" t="s">
        <v>5</v>
      </c>
      <c r="B8" s="25">
        <v>286</v>
      </c>
      <c r="C8" s="32" t="s">
        <v>309</v>
      </c>
      <c r="D8" s="25">
        <v>313</v>
      </c>
      <c r="E8" s="32" t="s">
        <v>132</v>
      </c>
      <c r="F8" s="25">
        <v>324</v>
      </c>
      <c r="G8" s="32" t="s">
        <v>310</v>
      </c>
      <c r="H8" s="25">
        <v>278</v>
      </c>
      <c r="I8" s="32" t="s">
        <v>248</v>
      </c>
    </row>
    <row r="9" spans="1:9" ht="15" customHeight="1" x14ac:dyDescent="0.2">
      <c r="A9" s="2" t="s">
        <v>6</v>
      </c>
      <c r="B9" s="25">
        <v>65</v>
      </c>
      <c r="C9" s="32" t="s">
        <v>215</v>
      </c>
      <c r="D9" s="25">
        <v>54</v>
      </c>
      <c r="E9" s="32" t="s">
        <v>311</v>
      </c>
      <c r="F9" s="25">
        <v>43</v>
      </c>
      <c r="G9" s="32" t="s">
        <v>127</v>
      </c>
      <c r="H9" s="25">
        <v>57</v>
      </c>
      <c r="I9" s="32" t="s">
        <v>312</v>
      </c>
    </row>
    <row r="10" spans="1:9" ht="15" customHeight="1" x14ac:dyDescent="0.2">
      <c r="A10" s="2" t="s">
        <v>7</v>
      </c>
      <c r="B10" s="25">
        <v>19</v>
      </c>
      <c r="C10" s="32" t="s">
        <v>313</v>
      </c>
      <c r="D10" s="25">
        <v>25</v>
      </c>
      <c r="E10" s="32" t="s">
        <v>291</v>
      </c>
      <c r="F10" s="25">
        <v>34</v>
      </c>
      <c r="G10" s="32" t="s">
        <v>182</v>
      </c>
      <c r="H10" s="25">
        <v>38</v>
      </c>
      <c r="I10" s="32" t="s">
        <v>151</v>
      </c>
    </row>
    <row r="11" spans="1:9" ht="15" customHeight="1" x14ac:dyDescent="0.2">
      <c r="A11" s="2" t="s">
        <v>148</v>
      </c>
      <c r="B11" s="25">
        <v>7</v>
      </c>
      <c r="C11" s="32" t="s">
        <v>314</v>
      </c>
      <c r="D11" s="25">
        <v>3</v>
      </c>
      <c r="E11" s="32" t="s">
        <v>136</v>
      </c>
      <c r="F11" s="25">
        <v>2</v>
      </c>
      <c r="G11" s="32" t="s">
        <v>130</v>
      </c>
      <c r="H11" s="25">
        <v>1</v>
      </c>
      <c r="I11" s="32" t="s">
        <v>129</v>
      </c>
    </row>
    <row r="12" spans="1:9" ht="15" customHeight="1" x14ac:dyDescent="0.2">
      <c r="A12" s="2" t="s">
        <v>8</v>
      </c>
      <c r="B12" s="25">
        <v>90</v>
      </c>
      <c r="C12" s="32" t="s">
        <v>132</v>
      </c>
      <c r="D12" s="25">
        <v>115</v>
      </c>
      <c r="E12" s="32" t="s">
        <v>164</v>
      </c>
      <c r="F12" s="25">
        <v>108</v>
      </c>
      <c r="G12" s="32" t="s">
        <v>311</v>
      </c>
      <c r="H12" s="25">
        <v>115</v>
      </c>
      <c r="I12" s="32" t="s">
        <v>224</v>
      </c>
    </row>
    <row r="13" spans="1:9" ht="15" customHeight="1" x14ac:dyDescent="0.2">
      <c r="A13" s="2" t="s">
        <v>315</v>
      </c>
      <c r="B13" s="25" t="s">
        <v>116</v>
      </c>
      <c r="C13" s="32" t="s">
        <v>116</v>
      </c>
      <c r="D13" s="25" t="s">
        <v>116</v>
      </c>
      <c r="E13" s="32" t="s">
        <v>116</v>
      </c>
      <c r="F13" s="25">
        <v>1</v>
      </c>
      <c r="G13" s="32" t="s">
        <v>129</v>
      </c>
      <c r="H13" s="25" t="s">
        <v>116</v>
      </c>
      <c r="I13" s="32" t="s">
        <v>116</v>
      </c>
    </row>
    <row r="14" spans="1:9" ht="15" customHeight="1" x14ac:dyDescent="0.2">
      <c r="A14" s="2" t="s">
        <v>9</v>
      </c>
      <c r="B14" s="25">
        <v>11</v>
      </c>
      <c r="C14" s="32" t="s">
        <v>144</v>
      </c>
      <c r="D14" s="25">
        <v>8</v>
      </c>
      <c r="E14" s="32" t="s">
        <v>135</v>
      </c>
      <c r="F14" s="25">
        <v>8</v>
      </c>
      <c r="G14" s="32" t="s">
        <v>197</v>
      </c>
      <c r="H14" s="25">
        <v>9</v>
      </c>
      <c r="I14" s="32" t="s">
        <v>198</v>
      </c>
    </row>
    <row r="15" spans="1:9" ht="15" customHeight="1" x14ac:dyDescent="0.2">
      <c r="A15" s="2" t="s">
        <v>10</v>
      </c>
      <c r="B15" s="25">
        <v>34</v>
      </c>
      <c r="C15" s="32" t="s">
        <v>316</v>
      </c>
      <c r="D15" s="25">
        <v>27</v>
      </c>
      <c r="E15" s="32" t="s">
        <v>317</v>
      </c>
      <c r="F15" s="25">
        <v>33</v>
      </c>
      <c r="G15" s="32" t="s">
        <v>318</v>
      </c>
      <c r="H15" s="25">
        <v>28</v>
      </c>
      <c r="I15" s="32" t="s">
        <v>131</v>
      </c>
    </row>
    <row r="16" spans="1:9" ht="15" customHeight="1" x14ac:dyDescent="0.2">
      <c r="A16" s="2" t="s">
        <v>11</v>
      </c>
      <c r="B16" s="25">
        <v>38</v>
      </c>
      <c r="C16" s="32" t="s">
        <v>216</v>
      </c>
      <c r="D16" s="25">
        <v>40</v>
      </c>
      <c r="E16" s="32" t="s">
        <v>140</v>
      </c>
      <c r="F16" s="25">
        <v>40</v>
      </c>
      <c r="G16" s="32" t="s">
        <v>319</v>
      </c>
      <c r="H16" s="25">
        <v>37</v>
      </c>
      <c r="I16" s="32" t="s">
        <v>261</v>
      </c>
    </row>
    <row r="17" spans="1:9" ht="15" customHeight="1" x14ac:dyDescent="0.2">
      <c r="A17" s="2" t="s">
        <v>12</v>
      </c>
      <c r="B17" s="25">
        <v>420</v>
      </c>
      <c r="C17" s="32" t="s">
        <v>320</v>
      </c>
      <c r="D17" s="25">
        <v>429</v>
      </c>
      <c r="E17" s="32" t="s">
        <v>195</v>
      </c>
      <c r="F17" s="25">
        <v>402</v>
      </c>
      <c r="G17" s="32" t="s">
        <v>304</v>
      </c>
      <c r="H17" s="25">
        <v>414</v>
      </c>
      <c r="I17" s="32" t="s">
        <v>320</v>
      </c>
    </row>
    <row r="18" spans="1:9" ht="15" customHeight="1" x14ac:dyDescent="0.2">
      <c r="A18" s="2" t="s">
        <v>13</v>
      </c>
      <c r="B18" s="25">
        <v>116</v>
      </c>
      <c r="C18" s="32" t="s">
        <v>321</v>
      </c>
      <c r="D18" s="25">
        <v>99</v>
      </c>
      <c r="E18" s="32" t="s">
        <v>322</v>
      </c>
      <c r="F18" s="25">
        <v>83</v>
      </c>
      <c r="G18" s="32" t="s">
        <v>323</v>
      </c>
      <c r="H18" s="25">
        <v>74</v>
      </c>
      <c r="I18" s="32" t="s">
        <v>324</v>
      </c>
    </row>
    <row r="19" spans="1:9" ht="15" customHeight="1" x14ac:dyDescent="0.2">
      <c r="A19" s="2" t="s">
        <v>14</v>
      </c>
      <c r="B19" s="25">
        <v>229</v>
      </c>
      <c r="C19" s="32" t="s">
        <v>209</v>
      </c>
      <c r="D19" s="25">
        <v>240</v>
      </c>
      <c r="E19" s="32" t="s">
        <v>325</v>
      </c>
      <c r="F19" s="25">
        <v>219</v>
      </c>
      <c r="G19" s="32" t="s">
        <v>326</v>
      </c>
      <c r="H19" s="25">
        <v>196</v>
      </c>
      <c r="I19" s="32" t="s">
        <v>327</v>
      </c>
    </row>
    <row r="20" spans="1:9" ht="15" customHeight="1" x14ac:dyDescent="0.2">
      <c r="A20" s="2" t="s">
        <v>15</v>
      </c>
      <c r="B20" s="25" t="s">
        <v>116</v>
      </c>
      <c r="C20" s="32" t="s">
        <v>116</v>
      </c>
      <c r="D20" s="25" t="s">
        <v>116</v>
      </c>
      <c r="E20" s="32" t="s">
        <v>116</v>
      </c>
      <c r="F20" s="25">
        <v>2</v>
      </c>
      <c r="G20" s="32" t="s">
        <v>129</v>
      </c>
      <c r="H20" s="25">
        <v>38</v>
      </c>
      <c r="I20" s="32" t="s">
        <v>178</v>
      </c>
    </row>
    <row r="21" spans="1:9" ht="15" customHeight="1" x14ac:dyDescent="0.2">
      <c r="A21" s="2" t="s">
        <v>16</v>
      </c>
      <c r="B21" s="25">
        <v>109</v>
      </c>
      <c r="C21" s="32" t="s">
        <v>328</v>
      </c>
      <c r="D21" s="25">
        <v>92</v>
      </c>
      <c r="E21" s="32" t="s">
        <v>130</v>
      </c>
      <c r="F21" s="25">
        <v>91</v>
      </c>
      <c r="G21" s="32" t="s">
        <v>329</v>
      </c>
      <c r="H21" s="25">
        <v>102</v>
      </c>
      <c r="I21" s="32" t="s">
        <v>130</v>
      </c>
    </row>
    <row r="22" spans="1:9" ht="15" customHeight="1" x14ac:dyDescent="0.2">
      <c r="A22" s="2" t="s">
        <v>169</v>
      </c>
      <c r="B22" s="25">
        <v>70</v>
      </c>
      <c r="C22" s="32" t="s">
        <v>132</v>
      </c>
      <c r="D22" s="25">
        <v>80</v>
      </c>
      <c r="E22" s="32" t="s">
        <v>330</v>
      </c>
      <c r="F22" s="25">
        <v>75</v>
      </c>
      <c r="G22" s="32" t="s">
        <v>152</v>
      </c>
      <c r="H22" s="25">
        <v>36</v>
      </c>
      <c r="I22" s="32" t="s">
        <v>146</v>
      </c>
    </row>
    <row r="23" spans="1:9" ht="15" customHeight="1" x14ac:dyDescent="0.2">
      <c r="A23" s="2" t="s">
        <v>17</v>
      </c>
      <c r="B23" s="25">
        <v>12</v>
      </c>
      <c r="C23" s="32" t="s">
        <v>283</v>
      </c>
      <c r="D23" s="25">
        <v>11</v>
      </c>
      <c r="E23" s="32" t="s">
        <v>236</v>
      </c>
      <c r="F23" s="25">
        <v>17</v>
      </c>
      <c r="G23" s="32" t="s">
        <v>331</v>
      </c>
      <c r="H23" s="25">
        <v>8</v>
      </c>
      <c r="I23" s="32" t="s">
        <v>135</v>
      </c>
    </row>
    <row r="24" spans="1:9" ht="15" customHeight="1" x14ac:dyDescent="0.2">
      <c r="A24" s="2" t="s">
        <v>18</v>
      </c>
      <c r="B24" s="25">
        <v>139</v>
      </c>
      <c r="C24" s="32" t="s">
        <v>332</v>
      </c>
      <c r="D24" s="25">
        <v>107</v>
      </c>
      <c r="E24" s="32" t="s">
        <v>333</v>
      </c>
      <c r="F24" s="25">
        <v>94</v>
      </c>
      <c r="G24" s="32" t="s">
        <v>334</v>
      </c>
      <c r="H24" s="25">
        <v>87</v>
      </c>
      <c r="I24" s="32" t="s">
        <v>335</v>
      </c>
    </row>
    <row r="25" spans="1:9" ht="15" customHeight="1" x14ac:dyDescent="0.2">
      <c r="A25" s="2" t="s">
        <v>19</v>
      </c>
      <c r="B25" s="25">
        <v>137</v>
      </c>
      <c r="C25" s="32" t="s">
        <v>267</v>
      </c>
      <c r="D25" s="25">
        <v>134</v>
      </c>
      <c r="E25" s="32" t="s">
        <v>336</v>
      </c>
      <c r="F25" s="25">
        <v>124</v>
      </c>
      <c r="G25" s="32" t="s">
        <v>337</v>
      </c>
      <c r="H25" s="25">
        <v>112</v>
      </c>
      <c r="I25" s="32" t="s">
        <v>338</v>
      </c>
    </row>
    <row r="26" spans="1:9" ht="15" customHeight="1" x14ac:dyDescent="0.2">
      <c r="A26" s="2" t="s">
        <v>20</v>
      </c>
      <c r="B26" s="25">
        <v>29</v>
      </c>
      <c r="C26" s="32" t="s">
        <v>286</v>
      </c>
      <c r="D26" s="25">
        <v>32</v>
      </c>
      <c r="E26" s="32" t="s">
        <v>139</v>
      </c>
      <c r="F26" s="25">
        <v>51</v>
      </c>
      <c r="G26" s="32" t="s">
        <v>316</v>
      </c>
      <c r="H26" s="25">
        <v>36</v>
      </c>
      <c r="I26" s="32" t="s">
        <v>135</v>
      </c>
    </row>
    <row r="27" spans="1:9" ht="15" customHeight="1" x14ac:dyDescent="0.2">
      <c r="A27" s="2" t="s">
        <v>21</v>
      </c>
      <c r="B27" s="25">
        <v>172</v>
      </c>
      <c r="C27" s="32" t="s">
        <v>217</v>
      </c>
      <c r="D27" s="25">
        <v>164</v>
      </c>
      <c r="E27" s="32" t="s">
        <v>339</v>
      </c>
      <c r="F27" s="25">
        <v>149</v>
      </c>
      <c r="G27" s="32" t="s">
        <v>340</v>
      </c>
      <c r="H27" s="25">
        <v>152</v>
      </c>
      <c r="I27" s="32" t="s">
        <v>195</v>
      </c>
    </row>
    <row r="28" spans="1:9" ht="15" customHeight="1" x14ac:dyDescent="0.2">
      <c r="A28" s="2" t="s">
        <v>22</v>
      </c>
      <c r="B28" s="25">
        <v>119</v>
      </c>
      <c r="C28" s="32" t="s">
        <v>341</v>
      </c>
      <c r="D28" s="25">
        <v>101</v>
      </c>
      <c r="E28" s="32" t="s">
        <v>342</v>
      </c>
      <c r="F28" s="25">
        <v>114</v>
      </c>
      <c r="G28" s="32" t="s">
        <v>343</v>
      </c>
      <c r="H28" s="25">
        <v>110</v>
      </c>
      <c r="I28" s="32" t="s">
        <v>344</v>
      </c>
    </row>
    <row r="29" spans="1:9" ht="15" customHeight="1" x14ac:dyDescent="0.2">
      <c r="A29" s="2" t="s">
        <v>23</v>
      </c>
      <c r="B29" s="25">
        <v>122</v>
      </c>
      <c r="C29" s="32" t="s">
        <v>248</v>
      </c>
      <c r="D29" s="25">
        <v>129</v>
      </c>
      <c r="E29" s="32" t="s">
        <v>306</v>
      </c>
      <c r="F29" s="25">
        <v>134</v>
      </c>
      <c r="G29" s="32" t="s">
        <v>345</v>
      </c>
      <c r="H29" s="25">
        <v>107</v>
      </c>
      <c r="I29" s="32" t="s">
        <v>141</v>
      </c>
    </row>
    <row r="30" spans="1:9" ht="15" customHeight="1" x14ac:dyDescent="0.2">
      <c r="A30" s="2" t="s">
        <v>24</v>
      </c>
      <c r="B30" s="25">
        <v>92</v>
      </c>
      <c r="C30" s="32" t="s">
        <v>346</v>
      </c>
      <c r="D30" s="25">
        <v>107</v>
      </c>
      <c r="E30" s="32" t="s">
        <v>347</v>
      </c>
      <c r="F30" s="25">
        <v>146</v>
      </c>
      <c r="G30" s="32" t="s">
        <v>348</v>
      </c>
      <c r="H30" s="25">
        <v>165</v>
      </c>
      <c r="I30" s="32" t="s">
        <v>349</v>
      </c>
    </row>
    <row r="31" spans="1:9" ht="15" customHeight="1" x14ac:dyDescent="0.2">
      <c r="A31" s="2" t="s">
        <v>25</v>
      </c>
      <c r="B31" s="25">
        <v>173</v>
      </c>
      <c r="C31" s="32" t="s">
        <v>350</v>
      </c>
      <c r="D31" s="25">
        <v>173</v>
      </c>
      <c r="E31" s="32" t="s">
        <v>351</v>
      </c>
      <c r="F31" s="25">
        <v>162</v>
      </c>
      <c r="G31" s="32" t="s">
        <v>352</v>
      </c>
      <c r="H31" s="25">
        <v>179</v>
      </c>
      <c r="I31" s="32" t="s">
        <v>241</v>
      </c>
    </row>
    <row r="32" spans="1:9" ht="15" customHeight="1" x14ac:dyDescent="0.2">
      <c r="A32" s="2" t="s">
        <v>26</v>
      </c>
      <c r="B32" s="25">
        <v>63</v>
      </c>
      <c r="C32" s="32" t="s">
        <v>353</v>
      </c>
      <c r="D32" s="25">
        <v>89</v>
      </c>
      <c r="E32" s="32" t="s">
        <v>266</v>
      </c>
      <c r="F32" s="25">
        <v>130</v>
      </c>
      <c r="G32" s="32" t="s">
        <v>354</v>
      </c>
      <c r="H32" s="25">
        <v>138</v>
      </c>
      <c r="I32" s="32" t="s">
        <v>355</v>
      </c>
    </row>
    <row r="33" spans="1:9" ht="15" customHeight="1" x14ac:dyDescent="0.2">
      <c r="A33" s="2" t="s">
        <v>356</v>
      </c>
      <c r="B33" s="25">
        <v>126</v>
      </c>
      <c r="C33" s="32" t="s">
        <v>137</v>
      </c>
      <c r="D33" s="25">
        <v>124</v>
      </c>
      <c r="E33" s="32" t="s">
        <v>137</v>
      </c>
      <c r="F33" s="25">
        <v>164</v>
      </c>
      <c r="G33" s="32" t="s">
        <v>357</v>
      </c>
      <c r="H33" s="25">
        <v>183</v>
      </c>
      <c r="I33" s="32" t="s">
        <v>358</v>
      </c>
    </row>
    <row r="34" spans="1:9" ht="15.75" customHeight="1" x14ac:dyDescent="0.2">
      <c r="A34" s="4" t="s">
        <v>27</v>
      </c>
      <c r="B34" s="25">
        <v>60</v>
      </c>
      <c r="C34" s="32" t="s">
        <v>161</v>
      </c>
      <c r="D34" s="25">
        <v>61</v>
      </c>
      <c r="E34" s="32" t="s">
        <v>317</v>
      </c>
      <c r="F34" s="25">
        <v>65</v>
      </c>
      <c r="G34" s="32" t="s">
        <v>154</v>
      </c>
      <c r="H34" s="25">
        <v>68</v>
      </c>
      <c r="I34" s="32" t="s">
        <v>359</v>
      </c>
    </row>
    <row r="35" spans="1:9" ht="15" customHeight="1" x14ac:dyDescent="0.2">
      <c r="A35" s="2" t="s">
        <v>28</v>
      </c>
      <c r="B35" s="25">
        <v>60</v>
      </c>
      <c r="C35" s="32" t="s">
        <v>360</v>
      </c>
      <c r="D35" s="25">
        <v>188</v>
      </c>
      <c r="E35" s="32" t="s">
        <v>361</v>
      </c>
      <c r="F35" s="25">
        <v>260</v>
      </c>
      <c r="G35" s="32" t="s">
        <v>362</v>
      </c>
      <c r="H35" s="25">
        <v>285</v>
      </c>
      <c r="I35" s="32" t="s">
        <v>363</v>
      </c>
    </row>
    <row r="36" spans="1:9" ht="15" customHeight="1" x14ac:dyDescent="0.2">
      <c r="A36" s="2" t="s">
        <v>29</v>
      </c>
      <c r="B36" s="25">
        <v>32</v>
      </c>
      <c r="C36" s="32" t="s">
        <v>252</v>
      </c>
      <c r="D36" s="25">
        <v>42</v>
      </c>
      <c r="E36" s="32" t="s">
        <v>131</v>
      </c>
      <c r="F36" s="25">
        <v>42</v>
      </c>
      <c r="G36" s="32" t="s">
        <v>187</v>
      </c>
      <c r="H36" s="25">
        <v>30</v>
      </c>
      <c r="I36" s="32" t="s">
        <v>132</v>
      </c>
    </row>
    <row r="37" spans="1:9" ht="15" customHeight="1" x14ac:dyDescent="0.2">
      <c r="A37" s="2" t="s">
        <v>30</v>
      </c>
      <c r="B37" s="25">
        <v>45</v>
      </c>
      <c r="C37" s="32" t="s">
        <v>364</v>
      </c>
      <c r="D37" s="25">
        <v>25</v>
      </c>
      <c r="E37" s="32" t="s">
        <v>365</v>
      </c>
      <c r="F37" s="25">
        <v>28</v>
      </c>
      <c r="G37" s="32" t="s">
        <v>290</v>
      </c>
      <c r="H37" s="25">
        <v>27</v>
      </c>
      <c r="I37" s="32" t="s">
        <v>366</v>
      </c>
    </row>
    <row r="38" spans="1:9" ht="15" customHeight="1" x14ac:dyDescent="0.2">
      <c r="A38" s="2" t="s">
        <v>31</v>
      </c>
      <c r="B38" s="25">
        <v>122</v>
      </c>
      <c r="C38" s="32" t="s">
        <v>367</v>
      </c>
      <c r="D38" s="25">
        <v>119</v>
      </c>
      <c r="E38" s="32" t="s">
        <v>170</v>
      </c>
      <c r="F38" s="25">
        <v>84</v>
      </c>
      <c r="G38" s="32" t="s">
        <v>247</v>
      </c>
      <c r="H38" s="25">
        <v>111</v>
      </c>
      <c r="I38" s="32" t="s">
        <v>368</v>
      </c>
    </row>
    <row r="39" spans="1:9" ht="15" customHeight="1" x14ac:dyDescent="0.2">
      <c r="A39" s="2" t="s">
        <v>369</v>
      </c>
      <c r="B39" s="25">
        <v>15</v>
      </c>
      <c r="C39" s="32" t="s">
        <v>161</v>
      </c>
      <c r="D39" s="25">
        <v>1</v>
      </c>
      <c r="E39" s="32" t="s">
        <v>137</v>
      </c>
      <c r="F39" s="25" t="s">
        <v>116</v>
      </c>
      <c r="G39" s="32" t="s">
        <v>116</v>
      </c>
      <c r="H39" s="25" t="s">
        <v>116</v>
      </c>
      <c r="I39" s="32" t="s">
        <v>116</v>
      </c>
    </row>
    <row r="40" spans="1:9" ht="15" customHeight="1" x14ac:dyDescent="0.2">
      <c r="A40" s="2" t="s">
        <v>32</v>
      </c>
      <c r="B40" s="25">
        <v>2</v>
      </c>
      <c r="C40" s="32" t="s">
        <v>130</v>
      </c>
      <c r="D40" s="25">
        <v>8</v>
      </c>
      <c r="E40" s="32" t="s">
        <v>133</v>
      </c>
      <c r="F40" s="25">
        <v>10</v>
      </c>
      <c r="G40" s="32" t="s">
        <v>125</v>
      </c>
      <c r="H40" s="25">
        <v>20</v>
      </c>
      <c r="I40" s="32" t="s">
        <v>132</v>
      </c>
    </row>
    <row r="41" spans="1:9" ht="15" customHeight="1" x14ac:dyDescent="0.2">
      <c r="A41" s="2" t="s">
        <v>33</v>
      </c>
      <c r="B41" s="25">
        <v>32</v>
      </c>
      <c r="C41" s="32" t="s">
        <v>370</v>
      </c>
      <c r="D41" s="25">
        <v>33</v>
      </c>
      <c r="E41" s="32" t="s">
        <v>136</v>
      </c>
      <c r="F41" s="25">
        <v>26</v>
      </c>
      <c r="G41" s="32" t="s">
        <v>371</v>
      </c>
      <c r="H41" s="25">
        <v>24</v>
      </c>
      <c r="I41" s="32" t="s">
        <v>372</v>
      </c>
    </row>
    <row r="42" spans="1:9" ht="15" customHeight="1" x14ac:dyDescent="0.2">
      <c r="A42" s="2" t="s">
        <v>34</v>
      </c>
      <c r="B42" s="25" t="s">
        <v>116</v>
      </c>
      <c r="C42" s="32" t="s">
        <v>116</v>
      </c>
      <c r="D42" s="25" t="s">
        <v>116</v>
      </c>
      <c r="E42" s="32" t="s">
        <v>116</v>
      </c>
      <c r="F42" s="25" t="s">
        <v>116</v>
      </c>
      <c r="G42" s="32" t="s">
        <v>116</v>
      </c>
      <c r="H42" s="25">
        <v>2</v>
      </c>
      <c r="I42" s="32" t="s">
        <v>130</v>
      </c>
    </row>
    <row r="43" spans="1:9" ht="15" customHeight="1" x14ac:dyDescent="0.2">
      <c r="A43" s="2" t="s">
        <v>35</v>
      </c>
      <c r="B43" s="25">
        <v>46</v>
      </c>
      <c r="C43" s="32" t="s">
        <v>355</v>
      </c>
      <c r="D43" s="25">
        <v>64</v>
      </c>
      <c r="E43" s="32" t="s">
        <v>135</v>
      </c>
      <c r="F43" s="25">
        <v>71</v>
      </c>
      <c r="G43" s="32" t="s">
        <v>319</v>
      </c>
      <c r="H43" s="25">
        <v>73</v>
      </c>
      <c r="I43" s="32" t="s">
        <v>373</v>
      </c>
    </row>
    <row r="44" spans="1:9" ht="15" customHeight="1" x14ac:dyDescent="0.2">
      <c r="A44" s="2" t="s">
        <v>36</v>
      </c>
      <c r="B44" s="25">
        <v>128</v>
      </c>
      <c r="C44" s="32" t="s">
        <v>374</v>
      </c>
      <c r="D44" s="25">
        <v>104</v>
      </c>
      <c r="E44" s="32" t="s">
        <v>375</v>
      </c>
      <c r="F44" s="25">
        <v>112</v>
      </c>
      <c r="G44" s="32" t="s">
        <v>376</v>
      </c>
      <c r="H44" s="25">
        <v>115</v>
      </c>
      <c r="I44" s="32" t="s">
        <v>377</v>
      </c>
    </row>
    <row r="45" spans="1:9" ht="15" customHeight="1" x14ac:dyDescent="0.2">
      <c r="A45" s="2" t="s">
        <v>37</v>
      </c>
      <c r="B45" s="25">
        <v>565</v>
      </c>
      <c r="C45" s="32" t="s">
        <v>378</v>
      </c>
      <c r="D45" s="25">
        <v>533</v>
      </c>
      <c r="E45" s="32" t="s">
        <v>379</v>
      </c>
      <c r="F45" s="25">
        <v>471</v>
      </c>
      <c r="G45" s="32" t="s">
        <v>380</v>
      </c>
      <c r="H45" s="25">
        <v>419</v>
      </c>
      <c r="I45" s="32" t="s">
        <v>294</v>
      </c>
    </row>
    <row r="46" spans="1:9" ht="15" customHeight="1" x14ac:dyDescent="0.2">
      <c r="A46" s="2" t="s">
        <v>38</v>
      </c>
      <c r="B46" s="25">
        <v>72</v>
      </c>
      <c r="C46" s="32" t="s">
        <v>147</v>
      </c>
      <c r="D46" s="25">
        <v>57</v>
      </c>
      <c r="E46" s="32" t="s">
        <v>251</v>
      </c>
      <c r="F46" s="25">
        <v>47</v>
      </c>
      <c r="G46" s="32" t="s">
        <v>141</v>
      </c>
      <c r="H46" s="25">
        <v>65</v>
      </c>
      <c r="I46" s="32" t="s">
        <v>381</v>
      </c>
    </row>
    <row r="47" spans="1:9" ht="15" customHeight="1" x14ac:dyDescent="0.2">
      <c r="A47" s="2" t="s">
        <v>39</v>
      </c>
      <c r="B47" s="25">
        <v>157</v>
      </c>
      <c r="C47" s="32" t="s">
        <v>338</v>
      </c>
      <c r="D47" s="25">
        <v>143</v>
      </c>
      <c r="E47" s="32" t="s">
        <v>382</v>
      </c>
      <c r="F47" s="25">
        <v>142</v>
      </c>
      <c r="G47" s="32" t="s">
        <v>276</v>
      </c>
      <c r="H47" s="25">
        <v>147</v>
      </c>
      <c r="I47" s="32" t="s">
        <v>186</v>
      </c>
    </row>
    <row r="48" spans="1:9" ht="15" customHeight="1" x14ac:dyDescent="0.2">
      <c r="A48" s="2" t="s">
        <v>40</v>
      </c>
      <c r="B48" s="25">
        <v>41</v>
      </c>
      <c r="C48" s="32" t="s">
        <v>336</v>
      </c>
      <c r="D48" s="25">
        <v>33</v>
      </c>
      <c r="E48" s="32" t="s">
        <v>383</v>
      </c>
      <c r="F48" s="25">
        <v>41</v>
      </c>
      <c r="G48" s="32" t="s">
        <v>165</v>
      </c>
      <c r="H48" s="25">
        <v>55</v>
      </c>
      <c r="I48" s="32" t="s">
        <v>384</v>
      </c>
    </row>
    <row r="49" spans="1:9" ht="15" customHeight="1" x14ac:dyDescent="0.2">
      <c r="A49" s="2" t="s">
        <v>41</v>
      </c>
      <c r="B49" s="25">
        <v>17</v>
      </c>
      <c r="C49" s="32" t="s">
        <v>191</v>
      </c>
      <c r="D49" s="25">
        <v>17</v>
      </c>
      <c r="E49" s="32" t="s">
        <v>191</v>
      </c>
      <c r="F49" s="25">
        <v>16</v>
      </c>
      <c r="G49" s="32" t="s">
        <v>385</v>
      </c>
      <c r="H49" s="25">
        <v>14</v>
      </c>
      <c r="I49" s="32" t="s">
        <v>130</v>
      </c>
    </row>
    <row r="50" spans="1:9" ht="15" customHeight="1" x14ac:dyDescent="0.2">
      <c r="A50" s="2" t="s">
        <v>386</v>
      </c>
      <c r="B50" s="25">
        <v>84</v>
      </c>
      <c r="C50" s="32" t="s">
        <v>387</v>
      </c>
      <c r="D50" s="25">
        <v>56</v>
      </c>
      <c r="E50" s="32" t="s">
        <v>197</v>
      </c>
      <c r="F50" s="25">
        <v>23</v>
      </c>
      <c r="G50" s="32" t="s">
        <v>388</v>
      </c>
      <c r="H50" s="25">
        <v>8</v>
      </c>
      <c r="I50" s="32" t="s">
        <v>133</v>
      </c>
    </row>
    <row r="51" spans="1:9" ht="15" customHeight="1" x14ac:dyDescent="0.2">
      <c r="A51" s="2" t="s">
        <v>42</v>
      </c>
      <c r="B51" s="25">
        <v>372</v>
      </c>
      <c r="C51" s="32" t="s">
        <v>320</v>
      </c>
      <c r="D51" s="25">
        <v>374</v>
      </c>
      <c r="E51" s="32" t="s">
        <v>389</v>
      </c>
      <c r="F51" s="25">
        <v>329</v>
      </c>
      <c r="G51" s="32" t="s">
        <v>244</v>
      </c>
      <c r="H51" s="25">
        <v>347</v>
      </c>
      <c r="I51" s="32" t="s">
        <v>336</v>
      </c>
    </row>
    <row r="52" spans="1:9" ht="15" customHeight="1" x14ac:dyDescent="0.2">
      <c r="A52" s="2" t="s">
        <v>390</v>
      </c>
      <c r="B52" s="25">
        <v>406</v>
      </c>
      <c r="C52" s="32" t="s">
        <v>391</v>
      </c>
      <c r="D52" s="25">
        <v>333</v>
      </c>
      <c r="E52" s="32" t="s">
        <v>392</v>
      </c>
      <c r="F52" s="25">
        <v>305</v>
      </c>
      <c r="G52" s="32" t="s">
        <v>393</v>
      </c>
      <c r="H52" s="25">
        <v>301</v>
      </c>
      <c r="I52" s="32" t="s">
        <v>394</v>
      </c>
    </row>
    <row r="53" spans="1:9" ht="15" customHeight="1" x14ac:dyDescent="0.2">
      <c r="A53" s="2" t="s">
        <v>43</v>
      </c>
      <c r="B53" s="25">
        <v>106</v>
      </c>
      <c r="C53" s="32" t="s">
        <v>395</v>
      </c>
      <c r="D53" s="25">
        <v>95</v>
      </c>
      <c r="E53" s="32" t="s">
        <v>205</v>
      </c>
      <c r="F53" s="25">
        <v>99</v>
      </c>
      <c r="G53" s="32" t="s">
        <v>198</v>
      </c>
      <c r="H53" s="25">
        <v>93</v>
      </c>
      <c r="I53" s="32" t="s">
        <v>336</v>
      </c>
    </row>
    <row r="54" spans="1:9" ht="15" customHeight="1" x14ac:dyDescent="0.2">
      <c r="A54" s="2" t="s">
        <v>44</v>
      </c>
      <c r="B54" s="25">
        <v>125</v>
      </c>
      <c r="C54" s="32" t="s">
        <v>396</v>
      </c>
      <c r="D54" s="25">
        <v>121</v>
      </c>
      <c r="E54" s="32" t="s">
        <v>212</v>
      </c>
      <c r="F54" s="25">
        <v>120</v>
      </c>
      <c r="G54" s="32" t="s">
        <v>263</v>
      </c>
      <c r="H54" s="25">
        <v>113</v>
      </c>
      <c r="I54" s="32" t="s">
        <v>295</v>
      </c>
    </row>
    <row r="55" spans="1:9" ht="15" customHeight="1" x14ac:dyDescent="0.2">
      <c r="A55" s="2" t="s">
        <v>45</v>
      </c>
      <c r="B55" s="25">
        <v>218</v>
      </c>
      <c r="C55" s="32" t="s">
        <v>397</v>
      </c>
      <c r="D55" s="25">
        <v>230</v>
      </c>
      <c r="E55" s="32" t="s">
        <v>398</v>
      </c>
      <c r="F55" s="25">
        <v>215</v>
      </c>
      <c r="G55" s="32" t="s">
        <v>187</v>
      </c>
      <c r="H55" s="25">
        <v>223</v>
      </c>
      <c r="I55" s="32" t="s">
        <v>399</v>
      </c>
    </row>
    <row r="56" spans="1:9" ht="15" customHeight="1" x14ac:dyDescent="0.2">
      <c r="A56" s="2" t="s">
        <v>46</v>
      </c>
      <c r="B56" s="25">
        <v>16</v>
      </c>
      <c r="C56" s="32" t="s">
        <v>139</v>
      </c>
      <c r="D56" s="25">
        <v>15</v>
      </c>
      <c r="E56" s="32" t="s">
        <v>161</v>
      </c>
      <c r="F56" s="25">
        <v>11</v>
      </c>
      <c r="G56" s="32" t="s">
        <v>225</v>
      </c>
      <c r="H56" s="25">
        <v>17</v>
      </c>
      <c r="I56" s="32" t="s">
        <v>191</v>
      </c>
    </row>
    <row r="57" spans="1:9" ht="15" customHeight="1" x14ac:dyDescent="0.2">
      <c r="A57" s="2" t="s">
        <v>47</v>
      </c>
      <c r="B57" s="25">
        <v>13</v>
      </c>
      <c r="C57" s="32" t="s">
        <v>162</v>
      </c>
      <c r="D57" s="25">
        <v>9</v>
      </c>
      <c r="E57" s="32" t="s">
        <v>143</v>
      </c>
      <c r="F57" s="25">
        <v>4</v>
      </c>
      <c r="G57" s="32" t="s">
        <v>130</v>
      </c>
      <c r="H57" s="25">
        <v>4</v>
      </c>
      <c r="I57" s="32" t="s">
        <v>135</v>
      </c>
    </row>
    <row r="58" spans="1:9" ht="15" customHeight="1" x14ac:dyDescent="0.2">
      <c r="A58" s="2" t="s">
        <v>232</v>
      </c>
      <c r="B58" s="25">
        <v>38</v>
      </c>
      <c r="C58" s="32" t="s">
        <v>400</v>
      </c>
      <c r="D58" s="25">
        <v>15</v>
      </c>
      <c r="E58" s="32" t="s">
        <v>205</v>
      </c>
      <c r="F58" s="25">
        <v>3</v>
      </c>
      <c r="G58" s="32" t="s">
        <v>136</v>
      </c>
      <c r="H58" s="25">
        <v>1</v>
      </c>
      <c r="I58" s="32" t="s">
        <v>137</v>
      </c>
    </row>
    <row r="59" spans="1:9" ht="15" customHeight="1" x14ac:dyDescent="0.2">
      <c r="A59" s="2" t="s">
        <v>48</v>
      </c>
      <c r="B59" s="25">
        <v>4</v>
      </c>
      <c r="C59" s="32" t="s">
        <v>135</v>
      </c>
      <c r="D59" s="25">
        <v>26</v>
      </c>
      <c r="E59" s="32" t="s">
        <v>401</v>
      </c>
      <c r="F59" s="25">
        <v>27</v>
      </c>
      <c r="G59" s="32" t="s">
        <v>143</v>
      </c>
      <c r="H59" s="25">
        <v>31</v>
      </c>
      <c r="I59" s="32" t="s">
        <v>246</v>
      </c>
    </row>
    <row r="60" spans="1:9" ht="15" customHeight="1" x14ac:dyDescent="0.2">
      <c r="A60" s="2" t="s">
        <v>233</v>
      </c>
      <c r="B60" s="25">
        <v>24</v>
      </c>
      <c r="C60" s="32" t="s">
        <v>269</v>
      </c>
      <c r="D60" s="25">
        <v>8</v>
      </c>
      <c r="E60" s="32" t="s">
        <v>129</v>
      </c>
      <c r="F60" s="25">
        <v>2</v>
      </c>
      <c r="G60" s="32" t="s">
        <v>129</v>
      </c>
      <c r="H60" s="25">
        <v>1</v>
      </c>
      <c r="I60" s="32" t="s">
        <v>129</v>
      </c>
    </row>
    <row r="61" spans="1:9" ht="15" customHeight="1" x14ac:dyDescent="0.2">
      <c r="A61" s="2" t="s">
        <v>402</v>
      </c>
      <c r="B61" s="25">
        <v>5</v>
      </c>
      <c r="C61" s="32" t="s">
        <v>125</v>
      </c>
      <c r="D61" s="25">
        <v>8</v>
      </c>
      <c r="E61" s="32" t="s">
        <v>171</v>
      </c>
      <c r="F61" s="25">
        <v>3</v>
      </c>
      <c r="G61" s="32" t="s">
        <v>147</v>
      </c>
      <c r="H61" s="25">
        <v>1</v>
      </c>
      <c r="I61" s="32" t="s">
        <v>129</v>
      </c>
    </row>
    <row r="62" spans="1:9" ht="15" customHeight="1" x14ac:dyDescent="0.2">
      <c r="A62" s="2" t="s">
        <v>49</v>
      </c>
      <c r="B62" s="25">
        <v>10</v>
      </c>
      <c r="C62" s="32" t="s">
        <v>205</v>
      </c>
      <c r="D62" s="25">
        <v>21</v>
      </c>
      <c r="E62" s="32" t="s">
        <v>403</v>
      </c>
      <c r="F62" s="25">
        <v>23</v>
      </c>
      <c r="G62" s="32" t="s">
        <v>297</v>
      </c>
      <c r="H62" s="25">
        <v>19</v>
      </c>
      <c r="I62" s="32" t="s">
        <v>343</v>
      </c>
    </row>
    <row r="63" spans="1:9" ht="15" customHeight="1" x14ac:dyDescent="0.2">
      <c r="A63" s="2" t="s">
        <v>50</v>
      </c>
      <c r="B63" s="25">
        <v>10</v>
      </c>
      <c r="C63" s="32" t="s">
        <v>205</v>
      </c>
      <c r="D63" s="25">
        <v>14</v>
      </c>
      <c r="E63" s="32" t="s">
        <v>131</v>
      </c>
      <c r="F63" s="25">
        <v>11</v>
      </c>
      <c r="G63" s="32" t="s">
        <v>225</v>
      </c>
      <c r="H63" s="25">
        <v>9</v>
      </c>
      <c r="I63" s="32" t="s">
        <v>228</v>
      </c>
    </row>
    <row r="64" spans="1:9" ht="15" customHeight="1" x14ac:dyDescent="0.2">
      <c r="A64" s="2" t="s">
        <v>51</v>
      </c>
      <c r="B64" s="25">
        <v>109</v>
      </c>
      <c r="C64" s="32" t="s">
        <v>404</v>
      </c>
      <c r="D64" s="25">
        <v>140</v>
      </c>
      <c r="E64" s="32" t="s">
        <v>279</v>
      </c>
      <c r="F64" s="25">
        <v>145</v>
      </c>
      <c r="G64" s="32" t="s">
        <v>270</v>
      </c>
      <c r="H64" s="25">
        <v>139</v>
      </c>
      <c r="I64" s="32" t="s">
        <v>163</v>
      </c>
    </row>
    <row r="65" spans="1:9" ht="15" customHeight="1" x14ac:dyDescent="0.2">
      <c r="A65" s="2" t="s">
        <v>52</v>
      </c>
      <c r="B65" s="25">
        <v>33</v>
      </c>
      <c r="C65" s="32" t="s">
        <v>322</v>
      </c>
      <c r="D65" s="25">
        <v>25</v>
      </c>
      <c r="E65" s="32" t="s">
        <v>241</v>
      </c>
      <c r="F65" s="25">
        <v>33</v>
      </c>
      <c r="G65" s="32" t="s">
        <v>145</v>
      </c>
      <c r="H65" s="25">
        <v>31</v>
      </c>
      <c r="I65" s="32" t="s">
        <v>206</v>
      </c>
    </row>
    <row r="66" spans="1:9" ht="15" customHeight="1" x14ac:dyDescent="0.2">
      <c r="A66" s="2" t="s">
        <v>53</v>
      </c>
      <c r="B66" s="25">
        <v>5</v>
      </c>
      <c r="C66" s="32" t="s">
        <v>205</v>
      </c>
      <c r="D66" s="25">
        <v>14</v>
      </c>
      <c r="E66" s="32" t="s">
        <v>259</v>
      </c>
      <c r="F66" s="25">
        <v>16</v>
      </c>
      <c r="G66" s="32" t="s">
        <v>139</v>
      </c>
      <c r="H66" s="25">
        <v>23</v>
      </c>
      <c r="I66" s="32" t="s">
        <v>405</v>
      </c>
    </row>
    <row r="67" spans="1:9" ht="15" customHeight="1" x14ac:dyDescent="0.2">
      <c r="A67" s="2" t="s">
        <v>54</v>
      </c>
      <c r="B67" s="25">
        <v>90</v>
      </c>
      <c r="C67" s="32" t="s">
        <v>205</v>
      </c>
      <c r="D67" s="25">
        <v>106</v>
      </c>
      <c r="E67" s="32" t="s">
        <v>406</v>
      </c>
      <c r="F67" s="25">
        <v>94</v>
      </c>
      <c r="G67" s="32" t="s">
        <v>407</v>
      </c>
      <c r="H67" s="25">
        <v>91</v>
      </c>
      <c r="I67" s="32" t="s">
        <v>387</v>
      </c>
    </row>
    <row r="68" spans="1:9" ht="15" customHeight="1" x14ac:dyDescent="0.2">
      <c r="A68" s="2" t="s">
        <v>55</v>
      </c>
      <c r="B68" s="25">
        <v>187</v>
      </c>
      <c r="C68" s="32" t="s">
        <v>284</v>
      </c>
      <c r="D68" s="25">
        <v>156</v>
      </c>
      <c r="E68" s="32" t="s">
        <v>408</v>
      </c>
      <c r="F68" s="25">
        <v>157</v>
      </c>
      <c r="G68" s="32" t="s">
        <v>409</v>
      </c>
      <c r="H68" s="25">
        <v>166</v>
      </c>
      <c r="I68" s="32" t="s">
        <v>278</v>
      </c>
    </row>
    <row r="69" spans="1:9" ht="15.75" customHeight="1" x14ac:dyDescent="0.2">
      <c r="A69" s="4" t="s">
        <v>56</v>
      </c>
      <c r="B69" s="25">
        <v>1</v>
      </c>
      <c r="C69" s="32" t="s">
        <v>129</v>
      </c>
      <c r="D69" s="25" t="s">
        <v>116</v>
      </c>
      <c r="E69" s="32" t="s">
        <v>116</v>
      </c>
      <c r="F69" s="25">
        <v>1</v>
      </c>
      <c r="G69" s="32" t="s">
        <v>129</v>
      </c>
      <c r="H69" s="25" t="s">
        <v>116</v>
      </c>
      <c r="I69" s="32" t="s">
        <v>116</v>
      </c>
    </row>
    <row r="70" spans="1:9" ht="15" customHeight="1" x14ac:dyDescent="0.2">
      <c r="A70" s="2" t="s">
        <v>57</v>
      </c>
      <c r="B70" s="25">
        <v>2</v>
      </c>
      <c r="C70" s="32" t="s">
        <v>129</v>
      </c>
      <c r="D70" s="25">
        <v>1</v>
      </c>
      <c r="E70" s="32" t="s">
        <v>137</v>
      </c>
      <c r="F70" s="25">
        <v>1</v>
      </c>
      <c r="G70" s="32" t="s">
        <v>129</v>
      </c>
      <c r="H70" s="25">
        <v>1</v>
      </c>
      <c r="I70" s="32" t="s">
        <v>129</v>
      </c>
    </row>
    <row r="71" spans="1:9" ht="15" customHeight="1" x14ac:dyDescent="0.2">
      <c r="A71" s="2" t="s">
        <v>58</v>
      </c>
      <c r="B71" s="25" t="s">
        <v>116</v>
      </c>
      <c r="C71" s="32" t="s">
        <v>116</v>
      </c>
      <c r="D71" s="25" t="s">
        <v>116</v>
      </c>
      <c r="E71" s="32" t="s">
        <v>116</v>
      </c>
      <c r="F71" s="25" t="s">
        <v>116</v>
      </c>
      <c r="G71" s="32" t="s">
        <v>116</v>
      </c>
      <c r="H71" s="25">
        <v>1</v>
      </c>
      <c r="I71" s="32" t="s">
        <v>129</v>
      </c>
    </row>
    <row r="72" spans="1:9" ht="15" customHeight="1" x14ac:dyDescent="0.2">
      <c r="A72" s="2" t="s">
        <v>59</v>
      </c>
      <c r="B72" s="25">
        <v>167</v>
      </c>
      <c r="C72" s="32" t="s">
        <v>305</v>
      </c>
      <c r="D72" s="25">
        <v>168</v>
      </c>
      <c r="E72" s="32" t="s">
        <v>311</v>
      </c>
      <c r="F72" s="25">
        <v>154</v>
      </c>
      <c r="G72" s="32" t="s">
        <v>123</v>
      </c>
      <c r="H72" s="25">
        <v>137</v>
      </c>
      <c r="I72" s="32" t="s">
        <v>410</v>
      </c>
    </row>
    <row r="73" spans="1:9" ht="15" customHeight="1" x14ac:dyDescent="0.2">
      <c r="A73" s="2" t="s">
        <v>237</v>
      </c>
      <c r="B73" s="25">
        <v>3</v>
      </c>
      <c r="C73" s="32" t="s">
        <v>137</v>
      </c>
      <c r="D73" s="25" t="s">
        <v>116</v>
      </c>
      <c r="E73" s="32" t="s">
        <v>116</v>
      </c>
      <c r="F73" s="25" t="s">
        <v>116</v>
      </c>
      <c r="G73" s="32" t="s">
        <v>116</v>
      </c>
      <c r="H73" s="25" t="s">
        <v>116</v>
      </c>
      <c r="I73" s="32" t="s">
        <v>116</v>
      </c>
    </row>
    <row r="74" spans="1:9" ht="15" customHeight="1" x14ac:dyDescent="0.2">
      <c r="A74" s="4" t="s">
        <v>1094</v>
      </c>
      <c r="B74" s="25">
        <v>4</v>
      </c>
      <c r="C74" s="32" t="s">
        <v>130</v>
      </c>
      <c r="D74" s="25" t="s">
        <v>116</v>
      </c>
      <c r="E74" s="32" t="s">
        <v>116</v>
      </c>
      <c r="F74" s="25">
        <v>5</v>
      </c>
      <c r="G74" s="32" t="s">
        <v>238</v>
      </c>
      <c r="H74" s="25">
        <v>9</v>
      </c>
      <c r="I74" s="32" t="s">
        <v>174</v>
      </c>
    </row>
    <row r="75" spans="1:9" ht="15" customHeight="1" x14ac:dyDescent="0.2">
      <c r="A75" s="2" t="s">
        <v>411</v>
      </c>
      <c r="B75" s="25">
        <v>4</v>
      </c>
      <c r="C75" s="32" t="s">
        <v>171</v>
      </c>
      <c r="D75" s="25">
        <v>1</v>
      </c>
      <c r="E75" s="32" t="s">
        <v>137</v>
      </c>
      <c r="F75" s="25" t="s">
        <v>116</v>
      </c>
      <c r="G75" s="32" t="s">
        <v>116</v>
      </c>
      <c r="H75" s="25">
        <v>1</v>
      </c>
      <c r="I75" s="32" t="s">
        <v>137</v>
      </c>
    </row>
    <row r="76" spans="1:9" ht="15" customHeight="1" x14ac:dyDescent="0.2">
      <c r="A76" s="2" t="s">
        <v>60</v>
      </c>
      <c r="B76" s="25">
        <v>50</v>
      </c>
      <c r="C76" s="32" t="s">
        <v>152</v>
      </c>
      <c r="D76" s="25">
        <v>39</v>
      </c>
      <c r="E76" s="32" t="s">
        <v>147</v>
      </c>
      <c r="F76" s="25">
        <v>30</v>
      </c>
      <c r="G76" s="32" t="s">
        <v>200</v>
      </c>
      <c r="H76" s="25">
        <v>37</v>
      </c>
      <c r="I76" s="32" t="s">
        <v>363</v>
      </c>
    </row>
    <row r="77" spans="1:9" ht="15" customHeight="1" x14ac:dyDescent="0.2">
      <c r="A77" s="2" t="s">
        <v>61</v>
      </c>
      <c r="B77" s="25">
        <v>103</v>
      </c>
      <c r="C77" s="32" t="s">
        <v>412</v>
      </c>
      <c r="D77" s="25">
        <v>82</v>
      </c>
      <c r="E77" s="32" t="s">
        <v>413</v>
      </c>
      <c r="F77" s="25">
        <v>75</v>
      </c>
      <c r="G77" s="32" t="s">
        <v>414</v>
      </c>
      <c r="H77" s="25">
        <v>75</v>
      </c>
      <c r="I77" s="32" t="s">
        <v>415</v>
      </c>
    </row>
    <row r="78" spans="1:9" ht="15" customHeight="1" x14ac:dyDescent="0.2">
      <c r="A78" s="2" t="s">
        <v>62</v>
      </c>
      <c r="B78" s="25">
        <v>367</v>
      </c>
      <c r="C78" s="32" t="s">
        <v>193</v>
      </c>
      <c r="D78" s="25">
        <v>347</v>
      </c>
      <c r="E78" s="32" t="s">
        <v>193</v>
      </c>
      <c r="F78" s="25">
        <v>313</v>
      </c>
      <c r="G78" s="32" t="s">
        <v>167</v>
      </c>
      <c r="H78" s="25">
        <v>303</v>
      </c>
      <c r="I78" s="32" t="s">
        <v>152</v>
      </c>
    </row>
    <row r="79" spans="1:9" ht="15" customHeight="1" x14ac:dyDescent="0.2">
      <c r="A79" s="2" t="s">
        <v>63</v>
      </c>
      <c r="B79" s="25">
        <v>93</v>
      </c>
      <c r="C79" s="32" t="s">
        <v>416</v>
      </c>
      <c r="D79" s="25">
        <v>109</v>
      </c>
      <c r="E79" s="32" t="s">
        <v>279</v>
      </c>
      <c r="F79" s="25">
        <v>135</v>
      </c>
      <c r="G79" s="32" t="s">
        <v>341</v>
      </c>
      <c r="H79" s="25">
        <v>136</v>
      </c>
      <c r="I79" s="32" t="s">
        <v>417</v>
      </c>
    </row>
    <row r="80" spans="1:9" ht="15" customHeight="1" x14ac:dyDescent="0.2">
      <c r="A80" s="2" t="s">
        <v>64</v>
      </c>
      <c r="B80" s="25">
        <v>53</v>
      </c>
      <c r="C80" s="32" t="s">
        <v>269</v>
      </c>
      <c r="D80" s="25">
        <v>60</v>
      </c>
      <c r="E80" s="32" t="s">
        <v>161</v>
      </c>
      <c r="F80" s="25">
        <v>66</v>
      </c>
      <c r="G80" s="32" t="s">
        <v>383</v>
      </c>
      <c r="H80" s="25">
        <v>66</v>
      </c>
      <c r="I80" s="32" t="s">
        <v>144</v>
      </c>
    </row>
    <row r="81" spans="1:9" ht="15" customHeight="1" x14ac:dyDescent="0.2">
      <c r="A81" s="2" t="s">
        <v>65</v>
      </c>
      <c r="B81" s="25">
        <v>86</v>
      </c>
      <c r="C81" s="32" t="s">
        <v>380</v>
      </c>
      <c r="D81" s="25">
        <v>74</v>
      </c>
      <c r="E81" s="32" t="s">
        <v>251</v>
      </c>
      <c r="F81" s="25">
        <v>83</v>
      </c>
      <c r="G81" s="32" t="s">
        <v>278</v>
      </c>
      <c r="H81" s="25">
        <v>72</v>
      </c>
      <c r="I81" s="32" t="s">
        <v>250</v>
      </c>
    </row>
    <row r="82" spans="1:9" ht="15" customHeight="1" x14ac:dyDescent="0.2">
      <c r="A82" s="2" t="s">
        <v>66</v>
      </c>
      <c r="B82" s="25" t="s">
        <v>116</v>
      </c>
      <c r="C82" s="32" t="s">
        <v>116</v>
      </c>
      <c r="D82" s="25">
        <v>31</v>
      </c>
      <c r="E82" s="32" t="s">
        <v>418</v>
      </c>
      <c r="F82" s="25">
        <v>58</v>
      </c>
      <c r="G82" s="32" t="s">
        <v>419</v>
      </c>
      <c r="H82" s="25">
        <v>67</v>
      </c>
      <c r="I82" s="32" t="s">
        <v>310</v>
      </c>
    </row>
    <row r="83" spans="1:9" ht="15" customHeight="1" x14ac:dyDescent="0.2">
      <c r="A83" s="2" t="s">
        <v>67</v>
      </c>
      <c r="B83" s="25">
        <v>429</v>
      </c>
      <c r="C83" s="32" t="s">
        <v>395</v>
      </c>
      <c r="D83" s="25">
        <v>446</v>
      </c>
      <c r="E83" s="32" t="s">
        <v>420</v>
      </c>
      <c r="F83" s="25">
        <v>498</v>
      </c>
      <c r="G83" s="32" t="s">
        <v>381</v>
      </c>
      <c r="H83" s="25">
        <v>542</v>
      </c>
      <c r="I83" s="32" t="s">
        <v>278</v>
      </c>
    </row>
    <row r="84" spans="1:9" ht="15" customHeight="1" x14ac:dyDescent="0.2">
      <c r="A84" s="2" t="s">
        <v>68</v>
      </c>
      <c r="B84" s="25" t="s">
        <v>116</v>
      </c>
      <c r="C84" s="32" t="s">
        <v>116</v>
      </c>
      <c r="D84" s="25" t="s">
        <v>116</v>
      </c>
      <c r="E84" s="32" t="s">
        <v>116</v>
      </c>
      <c r="F84" s="25">
        <v>27</v>
      </c>
      <c r="G84" s="32" t="s">
        <v>421</v>
      </c>
      <c r="H84" s="25">
        <v>50</v>
      </c>
      <c r="I84" s="32" t="s">
        <v>245</v>
      </c>
    </row>
    <row r="85" spans="1:9" ht="15" customHeight="1" x14ac:dyDescent="0.2">
      <c r="A85" s="2" t="s">
        <v>249</v>
      </c>
      <c r="B85" s="25">
        <v>3</v>
      </c>
      <c r="C85" s="32" t="s">
        <v>136</v>
      </c>
      <c r="D85" s="25">
        <v>3</v>
      </c>
      <c r="E85" s="32" t="s">
        <v>136</v>
      </c>
      <c r="F85" s="25" t="s">
        <v>116</v>
      </c>
      <c r="G85" s="32" t="s">
        <v>116</v>
      </c>
      <c r="H85" s="25" t="s">
        <v>116</v>
      </c>
      <c r="I85" s="32" t="s">
        <v>116</v>
      </c>
    </row>
    <row r="86" spans="1:9" ht="15" customHeight="1" x14ac:dyDescent="0.2">
      <c r="A86" s="2" t="s">
        <v>69</v>
      </c>
      <c r="B86" s="25">
        <v>235</v>
      </c>
      <c r="C86" s="32" t="s">
        <v>422</v>
      </c>
      <c r="D86" s="25">
        <v>261</v>
      </c>
      <c r="E86" s="32" t="s">
        <v>423</v>
      </c>
      <c r="F86" s="25">
        <v>270</v>
      </c>
      <c r="G86" s="32" t="s">
        <v>382</v>
      </c>
      <c r="H86" s="25">
        <v>321</v>
      </c>
      <c r="I86" s="32" t="s">
        <v>182</v>
      </c>
    </row>
    <row r="87" spans="1:9" ht="15" customHeight="1" x14ac:dyDescent="0.2">
      <c r="A87" s="2" t="s">
        <v>254</v>
      </c>
      <c r="B87" s="25">
        <v>18</v>
      </c>
      <c r="C87" s="32" t="s">
        <v>136</v>
      </c>
      <c r="D87" s="25">
        <v>6</v>
      </c>
      <c r="E87" s="32" t="s">
        <v>147</v>
      </c>
      <c r="F87" s="25">
        <v>3</v>
      </c>
      <c r="G87" s="32" t="s">
        <v>136</v>
      </c>
      <c r="H87" s="25" t="s">
        <v>116</v>
      </c>
      <c r="I87" s="32" t="s">
        <v>116</v>
      </c>
    </row>
    <row r="88" spans="1:9" ht="15" customHeight="1" x14ac:dyDescent="0.2">
      <c r="A88" s="2" t="s">
        <v>70</v>
      </c>
      <c r="B88" s="25">
        <v>50</v>
      </c>
      <c r="C88" s="32" t="s">
        <v>291</v>
      </c>
      <c r="D88" s="25">
        <v>44</v>
      </c>
      <c r="E88" s="32" t="s">
        <v>424</v>
      </c>
      <c r="F88" s="25">
        <v>78</v>
      </c>
      <c r="G88" s="32" t="s">
        <v>154</v>
      </c>
      <c r="H88" s="25">
        <v>78</v>
      </c>
      <c r="I88" s="32" t="s">
        <v>272</v>
      </c>
    </row>
    <row r="89" spans="1:9" ht="15" customHeight="1" x14ac:dyDescent="0.2">
      <c r="A89" s="2" t="s">
        <v>71</v>
      </c>
      <c r="B89" s="25">
        <v>35</v>
      </c>
      <c r="C89" s="32" t="s">
        <v>125</v>
      </c>
      <c r="D89" s="25">
        <v>38</v>
      </c>
      <c r="E89" s="32" t="s">
        <v>178</v>
      </c>
      <c r="F89" s="25">
        <v>38</v>
      </c>
      <c r="G89" s="32" t="s">
        <v>157</v>
      </c>
      <c r="H89" s="25">
        <v>37</v>
      </c>
      <c r="I89" s="32" t="s">
        <v>177</v>
      </c>
    </row>
    <row r="90" spans="1:9" ht="15" customHeight="1" x14ac:dyDescent="0.2">
      <c r="A90" s="2" t="s">
        <v>72</v>
      </c>
      <c r="B90" s="25">
        <v>16</v>
      </c>
      <c r="C90" s="32" t="s">
        <v>135</v>
      </c>
      <c r="D90" s="25">
        <v>18</v>
      </c>
      <c r="E90" s="32" t="s">
        <v>228</v>
      </c>
      <c r="F90" s="25">
        <v>14</v>
      </c>
      <c r="G90" s="32" t="s">
        <v>130</v>
      </c>
      <c r="H90" s="25">
        <v>12</v>
      </c>
      <c r="I90" s="32" t="s">
        <v>283</v>
      </c>
    </row>
    <row r="91" spans="1:9" ht="15" customHeight="1" x14ac:dyDescent="0.2">
      <c r="A91" s="2" t="s">
        <v>73</v>
      </c>
      <c r="B91" s="25">
        <v>306</v>
      </c>
      <c r="C91" s="32" t="s">
        <v>425</v>
      </c>
      <c r="D91" s="25">
        <v>301</v>
      </c>
      <c r="E91" s="32" t="s">
        <v>321</v>
      </c>
      <c r="F91" s="25">
        <v>252</v>
      </c>
      <c r="G91" s="32" t="s">
        <v>426</v>
      </c>
      <c r="H91" s="25">
        <v>209</v>
      </c>
      <c r="I91" s="32" t="s">
        <v>427</v>
      </c>
    </row>
    <row r="92" spans="1:9" ht="15" customHeight="1" x14ac:dyDescent="0.2">
      <c r="A92" s="2" t="s">
        <v>74</v>
      </c>
      <c r="B92" s="25" t="s">
        <v>116</v>
      </c>
      <c r="C92" s="32" t="s">
        <v>116</v>
      </c>
      <c r="D92" s="25" t="s">
        <v>116</v>
      </c>
      <c r="E92" s="32" t="s">
        <v>116</v>
      </c>
      <c r="F92" s="25">
        <v>7</v>
      </c>
      <c r="G92" s="32" t="s">
        <v>123</v>
      </c>
      <c r="H92" s="25">
        <v>13</v>
      </c>
      <c r="I92" s="32" t="s">
        <v>428</v>
      </c>
    </row>
    <row r="93" spans="1:9" ht="15" customHeight="1" x14ac:dyDescent="0.2">
      <c r="A93" s="2" t="s">
        <v>258</v>
      </c>
      <c r="B93" s="25">
        <v>21</v>
      </c>
      <c r="C93" s="32" t="s">
        <v>429</v>
      </c>
      <c r="D93" s="25">
        <v>25</v>
      </c>
      <c r="E93" s="32" t="s">
        <v>329</v>
      </c>
      <c r="F93" s="25">
        <v>17</v>
      </c>
      <c r="G93" s="32" t="s">
        <v>430</v>
      </c>
      <c r="H93" s="25" t="s">
        <v>116</v>
      </c>
      <c r="I93" s="32" t="s">
        <v>116</v>
      </c>
    </row>
    <row r="94" spans="1:9" ht="15" customHeight="1" x14ac:dyDescent="0.2">
      <c r="A94" s="2" t="s">
        <v>75</v>
      </c>
      <c r="B94" s="25">
        <v>45</v>
      </c>
      <c r="C94" s="32" t="s">
        <v>198</v>
      </c>
      <c r="D94" s="25">
        <v>46</v>
      </c>
      <c r="E94" s="32" t="s">
        <v>431</v>
      </c>
      <c r="F94" s="25">
        <v>42</v>
      </c>
      <c r="G94" s="32" t="s">
        <v>215</v>
      </c>
      <c r="H94" s="25">
        <v>48</v>
      </c>
      <c r="I94" s="32" t="s">
        <v>283</v>
      </c>
    </row>
    <row r="95" spans="1:9" ht="15" customHeight="1" x14ac:dyDescent="0.2">
      <c r="A95" s="2" t="s">
        <v>76</v>
      </c>
      <c r="B95" s="25">
        <v>54</v>
      </c>
      <c r="C95" s="32" t="s">
        <v>143</v>
      </c>
      <c r="D95" s="25">
        <v>57</v>
      </c>
      <c r="E95" s="32" t="s">
        <v>151</v>
      </c>
      <c r="F95" s="25">
        <v>48</v>
      </c>
      <c r="G95" s="32" t="s">
        <v>135</v>
      </c>
      <c r="H95" s="25">
        <v>41</v>
      </c>
      <c r="I95" s="32" t="s">
        <v>432</v>
      </c>
    </row>
    <row r="96" spans="1:9" ht="15" customHeight="1" x14ac:dyDescent="0.2">
      <c r="A96" s="4" t="s">
        <v>1091</v>
      </c>
      <c r="B96" s="25">
        <v>62</v>
      </c>
      <c r="C96" s="32" t="s">
        <v>433</v>
      </c>
      <c r="D96" s="25">
        <v>53</v>
      </c>
      <c r="E96" s="32" t="s">
        <v>434</v>
      </c>
      <c r="F96" s="25">
        <v>50</v>
      </c>
      <c r="G96" s="32" t="s">
        <v>132</v>
      </c>
      <c r="H96" s="25">
        <v>31</v>
      </c>
      <c r="I96" s="32" t="s">
        <v>208</v>
      </c>
    </row>
    <row r="97" spans="1:9" ht="15" customHeight="1" x14ac:dyDescent="0.2">
      <c r="A97" s="2" t="s">
        <v>78</v>
      </c>
      <c r="B97" s="25">
        <v>19</v>
      </c>
      <c r="C97" s="32" t="s">
        <v>178</v>
      </c>
      <c r="D97" s="25">
        <v>24</v>
      </c>
      <c r="E97" s="32" t="s">
        <v>197</v>
      </c>
      <c r="F97" s="25">
        <v>16</v>
      </c>
      <c r="G97" s="32" t="s">
        <v>133</v>
      </c>
      <c r="H97" s="25">
        <v>7</v>
      </c>
      <c r="I97" s="32" t="s">
        <v>131</v>
      </c>
    </row>
    <row r="98" spans="1:9" ht="15" customHeight="1" x14ac:dyDescent="0.2">
      <c r="A98" s="2" t="s">
        <v>79</v>
      </c>
      <c r="B98" s="25">
        <v>13</v>
      </c>
      <c r="C98" s="32" t="s">
        <v>428</v>
      </c>
      <c r="D98" s="25">
        <v>9</v>
      </c>
      <c r="E98" s="32" t="s">
        <v>147</v>
      </c>
      <c r="F98" s="25">
        <v>8</v>
      </c>
      <c r="G98" s="32" t="s">
        <v>130</v>
      </c>
      <c r="H98" s="25">
        <v>11</v>
      </c>
      <c r="I98" s="32" t="s">
        <v>435</v>
      </c>
    </row>
    <row r="99" spans="1:9" ht="15" customHeight="1" x14ac:dyDescent="0.2">
      <c r="A99" s="2" t="s">
        <v>80</v>
      </c>
      <c r="B99" s="25">
        <v>32</v>
      </c>
      <c r="C99" s="32" t="s">
        <v>410</v>
      </c>
      <c r="D99" s="25">
        <v>42</v>
      </c>
      <c r="E99" s="32" t="s">
        <v>403</v>
      </c>
      <c r="F99" s="25">
        <v>47</v>
      </c>
      <c r="G99" s="32" t="s">
        <v>395</v>
      </c>
      <c r="H99" s="25">
        <v>30</v>
      </c>
      <c r="I99" s="32" t="s">
        <v>436</v>
      </c>
    </row>
    <row r="100" spans="1:9" ht="15" customHeight="1" x14ac:dyDescent="0.2">
      <c r="A100" s="2" t="s">
        <v>81</v>
      </c>
      <c r="B100" s="25">
        <v>101</v>
      </c>
      <c r="C100" s="32" t="s">
        <v>437</v>
      </c>
      <c r="D100" s="25">
        <v>93</v>
      </c>
      <c r="E100" s="32" t="s">
        <v>208</v>
      </c>
      <c r="F100" s="25">
        <v>96</v>
      </c>
      <c r="G100" s="32" t="s">
        <v>312</v>
      </c>
      <c r="H100" s="25">
        <v>99</v>
      </c>
      <c r="I100" s="32" t="s">
        <v>433</v>
      </c>
    </row>
    <row r="101" spans="1:9" ht="15" customHeight="1" x14ac:dyDescent="0.2">
      <c r="A101" s="2" t="s">
        <v>262</v>
      </c>
      <c r="B101" s="25">
        <v>64</v>
      </c>
      <c r="C101" s="32" t="s">
        <v>139</v>
      </c>
      <c r="D101" s="25">
        <v>33</v>
      </c>
      <c r="E101" s="32" t="s">
        <v>160</v>
      </c>
      <c r="F101" s="25">
        <v>12</v>
      </c>
      <c r="G101" s="32" t="s">
        <v>146</v>
      </c>
      <c r="H101" s="25">
        <v>3</v>
      </c>
      <c r="I101" s="32" t="s">
        <v>129</v>
      </c>
    </row>
    <row r="102" spans="1:9" ht="15" customHeight="1" x14ac:dyDescent="0.2">
      <c r="A102" s="2" t="s">
        <v>82</v>
      </c>
      <c r="B102" s="25">
        <v>22</v>
      </c>
      <c r="C102" s="32" t="s">
        <v>130</v>
      </c>
      <c r="D102" s="25">
        <v>28</v>
      </c>
      <c r="E102" s="32" t="s">
        <v>425</v>
      </c>
      <c r="F102" s="25">
        <v>21</v>
      </c>
      <c r="G102" s="32" t="s">
        <v>438</v>
      </c>
      <c r="H102" s="25">
        <v>14</v>
      </c>
      <c r="I102" s="32" t="s">
        <v>187</v>
      </c>
    </row>
    <row r="103" spans="1:9" ht="15" customHeight="1" x14ac:dyDescent="0.2">
      <c r="A103" s="2" t="s">
        <v>83</v>
      </c>
      <c r="B103" s="25">
        <v>280</v>
      </c>
      <c r="C103" s="32" t="s">
        <v>264</v>
      </c>
      <c r="D103" s="25">
        <v>258</v>
      </c>
      <c r="E103" s="32" t="s">
        <v>439</v>
      </c>
      <c r="F103" s="25">
        <v>222</v>
      </c>
      <c r="G103" s="32" t="s">
        <v>440</v>
      </c>
      <c r="H103" s="25">
        <v>166</v>
      </c>
      <c r="I103" s="32" t="s">
        <v>196</v>
      </c>
    </row>
    <row r="104" spans="1:9" ht="15" customHeight="1" x14ac:dyDescent="0.2">
      <c r="A104" s="2" t="s">
        <v>84</v>
      </c>
      <c r="B104" s="25">
        <v>659</v>
      </c>
      <c r="C104" s="32" t="s">
        <v>441</v>
      </c>
      <c r="D104" s="25">
        <v>634</v>
      </c>
      <c r="E104" s="32" t="s">
        <v>409</v>
      </c>
      <c r="F104" s="25">
        <v>666</v>
      </c>
      <c r="G104" s="32" t="s">
        <v>442</v>
      </c>
      <c r="H104" s="25">
        <v>733</v>
      </c>
      <c r="I104" s="32" t="s">
        <v>443</v>
      </c>
    </row>
    <row r="105" spans="1:9" ht="15" customHeight="1" x14ac:dyDescent="0.2">
      <c r="A105" s="2" t="s">
        <v>444</v>
      </c>
      <c r="B105" s="25">
        <v>14</v>
      </c>
      <c r="C105" s="32" t="s">
        <v>201</v>
      </c>
      <c r="D105" s="25">
        <v>7</v>
      </c>
      <c r="E105" s="32" t="s">
        <v>172</v>
      </c>
      <c r="F105" s="25">
        <v>3</v>
      </c>
      <c r="G105" s="32" t="s">
        <v>136</v>
      </c>
      <c r="H105" s="25">
        <v>1</v>
      </c>
      <c r="I105" s="32" t="s">
        <v>137</v>
      </c>
    </row>
    <row r="106" spans="1:9" ht="15" customHeight="1" x14ac:dyDescent="0.2">
      <c r="A106" s="2" t="s">
        <v>85</v>
      </c>
      <c r="B106" s="25">
        <v>31</v>
      </c>
      <c r="C106" s="32" t="s">
        <v>289</v>
      </c>
      <c r="D106" s="25">
        <v>80</v>
      </c>
      <c r="E106" s="32" t="s">
        <v>205</v>
      </c>
      <c r="F106" s="25">
        <v>107</v>
      </c>
      <c r="G106" s="32" t="s">
        <v>175</v>
      </c>
      <c r="H106" s="25">
        <v>128</v>
      </c>
      <c r="I106" s="32" t="s">
        <v>416</v>
      </c>
    </row>
    <row r="107" spans="1:9" ht="15" customHeight="1" x14ac:dyDescent="0.2">
      <c r="A107" s="2" t="s">
        <v>86</v>
      </c>
      <c r="B107" s="25">
        <v>35</v>
      </c>
      <c r="C107" s="32" t="s">
        <v>201</v>
      </c>
      <c r="D107" s="25">
        <v>22</v>
      </c>
      <c r="E107" s="32" t="s">
        <v>236</v>
      </c>
      <c r="F107" s="25">
        <v>15</v>
      </c>
      <c r="G107" s="32" t="s">
        <v>445</v>
      </c>
      <c r="H107" s="25">
        <v>14</v>
      </c>
      <c r="I107" s="32" t="s">
        <v>173</v>
      </c>
    </row>
    <row r="108" spans="1:9" ht="15" customHeight="1" x14ac:dyDescent="0.2">
      <c r="A108" s="2" t="s">
        <v>87</v>
      </c>
      <c r="B108" s="25" t="s">
        <v>116</v>
      </c>
      <c r="C108" s="32" t="s">
        <v>116</v>
      </c>
      <c r="D108" s="25">
        <v>21</v>
      </c>
      <c r="E108" s="32" t="s">
        <v>123</v>
      </c>
      <c r="F108" s="25">
        <v>33</v>
      </c>
      <c r="G108" s="32" t="s">
        <v>188</v>
      </c>
      <c r="H108" s="25">
        <v>32</v>
      </c>
      <c r="I108" s="32" t="s">
        <v>446</v>
      </c>
    </row>
    <row r="109" spans="1:9" ht="15" customHeight="1" x14ac:dyDescent="0.2">
      <c r="A109" s="2" t="s">
        <v>268</v>
      </c>
      <c r="B109" s="25">
        <v>29</v>
      </c>
      <c r="C109" s="32" t="s">
        <v>412</v>
      </c>
      <c r="D109" s="25">
        <v>37</v>
      </c>
      <c r="E109" s="32" t="s">
        <v>447</v>
      </c>
      <c r="F109" s="25">
        <v>35</v>
      </c>
      <c r="G109" s="32" t="s">
        <v>448</v>
      </c>
      <c r="H109" s="25">
        <v>7</v>
      </c>
      <c r="I109" s="32" t="s">
        <v>138</v>
      </c>
    </row>
    <row r="110" spans="1:9" ht="15" customHeight="1" x14ac:dyDescent="0.2">
      <c r="A110" s="2" t="s">
        <v>88</v>
      </c>
      <c r="B110" s="25">
        <v>48</v>
      </c>
      <c r="C110" s="32" t="s">
        <v>197</v>
      </c>
      <c r="D110" s="25">
        <v>64</v>
      </c>
      <c r="E110" s="32" t="s">
        <v>135</v>
      </c>
      <c r="F110" s="25">
        <v>54</v>
      </c>
      <c r="G110" s="32" t="s">
        <v>298</v>
      </c>
      <c r="H110" s="25">
        <v>57</v>
      </c>
      <c r="I110" s="32" t="s">
        <v>253</v>
      </c>
    </row>
    <row r="111" spans="1:9" ht="15" customHeight="1" x14ac:dyDescent="0.2">
      <c r="A111" s="2" t="s">
        <v>89</v>
      </c>
      <c r="B111" s="25">
        <v>20</v>
      </c>
      <c r="C111" s="32" t="s">
        <v>264</v>
      </c>
      <c r="D111" s="25">
        <v>12</v>
      </c>
      <c r="E111" s="32" t="s">
        <v>153</v>
      </c>
      <c r="F111" s="25">
        <v>12</v>
      </c>
      <c r="G111" s="32" t="s">
        <v>283</v>
      </c>
      <c r="H111" s="25">
        <v>25</v>
      </c>
      <c r="I111" s="32" t="s">
        <v>205</v>
      </c>
    </row>
    <row r="112" spans="1:9" ht="15" customHeight="1" x14ac:dyDescent="0.2">
      <c r="A112" s="2" t="s">
        <v>90</v>
      </c>
      <c r="B112" s="25">
        <v>85</v>
      </c>
      <c r="C112" s="32" t="s">
        <v>449</v>
      </c>
      <c r="D112" s="25">
        <v>72</v>
      </c>
      <c r="E112" s="32" t="s">
        <v>450</v>
      </c>
      <c r="F112" s="25">
        <v>84</v>
      </c>
      <c r="G112" s="32" t="s">
        <v>387</v>
      </c>
      <c r="H112" s="25">
        <v>66</v>
      </c>
      <c r="I112" s="32" t="s">
        <v>388</v>
      </c>
    </row>
    <row r="113" spans="1:9" ht="15" customHeight="1" x14ac:dyDescent="0.2">
      <c r="A113" s="2" t="s">
        <v>91</v>
      </c>
      <c r="B113" s="25">
        <v>93</v>
      </c>
      <c r="C113" s="32" t="s">
        <v>206</v>
      </c>
      <c r="D113" s="25">
        <v>83</v>
      </c>
      <c r="E113" s="32" t="s">
        <v>451</v>
      </c>
      <c r="F113" s="25">
        <v>87</v>
      </c>
      <c r="G113" s="32" t="s">
        <v>276</v>
      </c>
      <c r="H113" s="25">
        <v>69</v>
      </c>
      <c r="I113" s="32" t="s">
        <v>226</v>
      </c>
    </row>
    <row r="114" spans="1:9" ht="15" customHeight="1" x14ac:dyDescent="0.2">
      <c r="A114" s="2" t="s">
        <v>92</v>
      </c>
      <c r="B114" s="25">
        <v>26</v>
      </c>
      <c r="C114" s="32" t="s">
        <v>211</v>
      </c>
      <c r="D114" s="25">
        <v>25</v>
      </c>
      <c r="E114" s="32" t="s">
        <v>241</v>
      </c>
      <c r="F114" s="25">
        <v>21</v>
      </c>
      <c r="G114" s="32" t="s">
        <v>123</v>
      </c>
      <c r="H114" s="25">
        <v>22</v>
      </c>
      <c r="I114" s="32" t="s">
        <v>236</v>
      </c>
    </row>
    <row r="115" spans="1:9" ht="15" customHeight="1" x14ac:dyDescent="0.2">
      <c r="A115" s="2" t="s">
        <v>93</v>
      </c>
      <c r="B115" s="25">
        <v>157</v>
      </c>
      <c r="C115" s="32" t="s">
        <v>432</v>
      </c>
      <c r="D115" s="25">
        <v>126</v>
      </c>
      <c r="E115" s="32" t="s">
        <v>276</v>
      </c>
      <c r="F115" s="25">
        <v>118</v>
      </c>
      <c r="G115" s="32" t="s">
        <v>157</v>
      </c>
      <c r="H115" s="25">
        <v>132</v>
      </c>
      <c r="I115" s="32" t="s">
        <v>433</v>
      </c>
    </row>
    <row r="116" spans="1:9" ht="15" customHeight="1" x14ac:dyDescent="0.2">
      <c r="A116" s="2" t="s">
        <v>94</v>
      </c>
      <c r="B116" s="25">
        <v>21</v>
      </c>
      <c r="C116" s="32" t="s">
        <v>403</v>
      </c>
      <c r="D116" s="25">
        <v>18</v>
      </c>
      <c r="E116" s="32" t="s">
        <v>143</v>
      </c>
      <c r="F116" s="25">
        <v>18</v>
      </c>
      <c r="G116" s="32" t="s">
        <v>228</v>
      </c>
      <c r="H116" s="25">
        <v>17</v>
      </c>
      <c r="I116" s="32" t="s">
        <v>191</v>
      </c>
    </row>
    <row r="117" spans="1:9" ht="15" customHeight="1" x14ac:dyDescent="0.2">
      <c r="A117" s="2" t="s">
        <v>95</v>
      </c>
      <c r="B117" s="25">
        <v>47</v>
      </c>
      <c r="C117" s="32" t="s">
        <v>452</v>
      </c>
      <c r="D117" s="25">
        <v>91</v>
      </c>
      <c r="E117" s="32" t="s">
        <v>140</v>
      </c>
      <c r="F117" s="25">
        <v>115</v>
      </c>
      <c r="G117" s="32" t="s">
        <v>453</v>
      </c>
      <c r="H117" s="25">
        <v>126</v>
      </c>
      <c r="I117" s="32" t="s">
        <v>353</v>
      </c>
    </row>
    <row r="118" spans="1:9" ht="15" customHeight="1" x14ac:dyDescent="0.2">
      <c r="A118" s="2" t="s">
        <v>96</v>
      </c>
      <c r="B118" s="25" t="s">
        <v>116</v>
      </c>
      <c r="C118" s="32" t="s">
        <v>116</v>
      </c>
      <c r="D118" s="25" t="s">
        <v>116</v>
      </c>
      <c r="E118" s="32" t="s">
        <v>116</v>
      </c>
      <c r="F118" s="25">
        <v>1</v>
      </c>
      <c r="G118" s="32" t="s">
        <v>137</v>
      </c>
      <c r="H118" s="25">
        <v>14</v>
      </c>
      <c r="I118" s="32" t="s">
        <v>187</v>
      </c>
    </row>
    <row r="119" spans="1:9" ht="15" customHeight="1" x14ac:dyDescent="0.2">
      <c r="A119" s="2" t="s">
        <v>277</v>
      </c>
      <c r="B119" s="25">
        <v>82</v>
      </c>
      <c r="C119" s="32" t="s">
        <v>305</v>
      </c>
      <c r="D119" s="25">
        <v>37</v>
      </c>
      <c r="E119" s="32" t="s">
        <v>454</v>
      </c>
      <c r="F119" s="25">
        <v>11</v>
      </c>
      <c r="G119" s="32" t="s">
        <v>144</v>
      </c>
      <c r="H119" s="25">
        <v>1</v>
      </c>
      <c r="I119" s="32" t="s">
        <v>129</v>
      </c>
    </row>
    <row r="120" spans="1:9" ht="15" customHeight="1" x14ac:dyDescent="0.2">
      <c r="A120" s="2" t="s">
        <v>97</v>
      </c>
      <c r="B120" s="25">
        <v>300</v>
      </c>
      <c r="C120" s="32" t="s">
        <v>455</v>
      </c>
      <c r="D120" s="25">
        <v>328</v>
      </c>
      <c r="E120" s="32" t="s">
        <v>456</v>
      </c>
      <c r="F120" s="25">
        <v>346</v>
      </c>
      <c r="G120" s="32" t="s">
        <v>139</v>
      </c>
      <c r="H120" s="25">
        <v>347</v>
      </c>
      <c r="I120" s="32" t="s">
        <v>454</v>
      </c>
    </row>
    <row r="121" spans="1:9" ht="15" customHeight="1" x14ac:dyDescent="0.2">
      <c r="A121" s="2" t="s">
        <v>98</v>
      </c>
      <c r="B121" s="25">
        <v>46</v>
      </c>
      <c r="C121" s="32" t="s">
        <v>297</v>
      </c>
      <c r="D121" s="25">
        <v>42</v>
      </c>
      <c r="E121" s="32" t="s">
        <v>403</v>
      </c>
      <c r="F121" s="25">
        <v>50</v>
      </c>
      <c r="G121" s="32" t="s">
        <v>397</v>
      </c>
      <c r="H121" s="25">
        <v>55</v>
      </c>
      <c r="I121" s="32" t="s">
        <v>389</v>
      </c>
    </row>
    <row r="122" spans="1:9" ht="15" customHeight="1" x14ac:dyDescent="0.2">
      <c r="A122" s="2" t="s">
        <v>99</v>
      </c>
      <c r="B122" s="25">
        <v>110</v>
      </c>
      <c r="C122" s="32" t="s">
        <v>423</v>
      </c>
      <c r="D122" s="25">
        <v>126</v>
      </c>
      <c r="E122" s="32" t="s">
        <v>457</v>
      </c>
      <c r="F122" s="25">
        <v>125</v>
      </c>
      <c r="G122" s="32" t="s">
        <v>424</v>
      </c>
      <c r="H122" s="25">
        <v>106</v>
      </c>
      <c r="I122" s="32" t="s">
        <v>458</v>
      </c>
    </row>
    <row r="123" spans="1:9" ht="15" customHeight="1" x14ac:dyDescent="0.2">
      <c r="A123" s="2" t="s">
        <v>100</v>
      </c>
      <c r="B123" s="25">
        <v>78</v>
      </c>
      <c r="C123" s="32" t="s">
        <v>183</v>
      </c>
      <c r="D123" s="25">
        <v>75</v>
      </c>
      <c r="E123" s="32" t="s">
        <v>459</v>
      </c>
      <c r="F123" s="25">
        <v>80</v>
      </c>
      <c r="G123" s="32" t="s">
        <v>135</v>
      </c>
      <c r="H123" s="25">
        <v>70</v>
      </c>
      <c r="I123" s="32" t="s">
        <v>123</v>
      </c>
    </row>
    <row r="124" spans="1:9" ht="15" customHeight="1" x14ac:dyDescent="0.2">
      <c r="A124" s="2" t="s">
        <v>101</v>
      </c>
      <c r="B124" s="25">
        <v>44</v>
      </c>
      <c r="C124" s="32" t="s">
        <v>218</v>
      </c>
      <c r="D124" s="25">
        <v>30</v>
      </c>
      <c r="E124" s="32" t="s">
        <v>161</v>
      </c>
      <c r="F124" s="25">
        <v>26</v>
      </c>
      <c r="G124" s="32" t="s">
        <v>401</v>
      </c>
      <c r="H124" s="25">
        <v>28</v>
      </c>
      <c r="I124" s="32" t="s">
        <v>259</v>
      </c>
    </row>
    <row r="125" spans="1:9" ht="15" customHeight="1" x14ac:dyDescent="0.2">
      <c r="A125" s="2" t="s">
        <v>102</v>
      </c>
      <c r="B125" s="25">
        <v>113</v>
      </c>
      <c r="C125" s="32" t="s">
        <v>255</v>
      </c>
      <c r="D125" s="25">
        <v>125</v>
      </c>
      <c r="E125" s="32" t="s">
        <v>460</v>
      </c>
      <c r="F125" s="25">
        <v>105</v>
      </c>
      <c r="G125" s="32" t="s">
        <v>437</v>
      </c>
      <c r="H125" s="25">
        <v>79</v>
      </c>
      <c r="I125" s="32" t="s">
        <v>461</v>
      </c>
    </row>
    <row r="126" spans="1:9" ht="15" customHeight="1" x14ac:dyDescent="0.2">
      <c r="A126" s="2" t="s">
        <v>103</v>
      </c>
      <c r="B126" s="25">
        <v>109</v>
      </c>
      <c r="C126" s="32" t="s">
        <v>142</v>
      </c>
      <c r="D126" s="25">
        <v>86</v>
      </c>
      <c r="E126" s="32" t="s">
        <v>266</v>
      </c>
      <c r="F126" s="25">
        <v>87</v>
      </c>
      <c r="G126" s="32" t="s">
        <v>462</v>
      </c>
      <c r="H126" s="25">
        <v>99</v>
      </c>
      <c r="I126" s="32" t="s">
        <v>295</v>
      </c>
    </row>
    <row r="127" spans="1:9" ht="15" customHeight="1" x14ac:dyDescent="0.2">
      <c r="A127" s="2" t="s">
        <v>104</v>
      </c>
      <c r="B127" s="25">
        <v>228</v>
      </c>
      <c r="C127" s="32" t="s">
        <v>248</v>
      </c>
      <c r="D127" s="25">
        <v>238</v>
      </c>
      <c r="E127" s="32" t="s">
        <v>463</v>
      </c>
      <c r="F127" s="25">
        <v>244</v>
      </c>
      <c r="G127" s="32" t="s">
        <v>211</v>
      </c>
      <c r="H127" s="25">
        <v>237</v>
      </c>
      <c r="I127" s="32" t="s">
        <v>221</v>
      </c>
    </row>
    <row r="128" spans="1:9" ht="15" customHeight="1" x14ac:dyDescent="0.2">
      <c r="A128" s="2" t="s">
        <v>105</v>
      </c>
      <c r="B128" s="25">
        <v>241</v>
      </c>
      <c r="C128" s="32" t="s">
        <v>166</v>
      </c>
      <c r="D128" s="25">
        <v>149</v>
      </c>
      <c r="E128" s="32" t="s">
        <v>377</v>
      </c>
      <c r="F128" s="25">
        <v>126</v>
      </c>
      <c r="G128" s="32" t="s">
        <v>265</v>
      </c>
      <c r="H128" s="25">
        <v>102</v>
      </c>
      <c r="I128" s="32" t="s">
        <v>464</v>
      </c>
    </row>
    <row r="129" spans="1:9" ht="15" customHeight="1" x14ac:dyDescent="0.2">
      <c r="A129" s="2" t="s">
        <v>106</v>
      </c>
      <c r="B129" s="25">
        <v>88</v>
      </c>
      <c r="C129" s="32" t="s">
        <v>465</v>
      </c>
      <c r="D129" s="25">
        <v>88</v>
      </c>
      <c r="E129" s="32" t="s">
        <v>317</v>
      </c>
      <c r="F129" s="25">
        <v>94</v>
      </c>
      <c r="G129" s="32" t="s">
        <v>452</v>
      </c>
      <c r="H129" s="25">
        <v>89</v>
      </c>
      <c r="I129" s="32" t="s">
        <v>466</v>
      </c>
    </row>
    <row r="130" spans="1:9" ht="15.75" customHeight="1" x14ac:dyDescent="0.2">
      <c r="A130" s="4" t="s">
        <v>1088</v>
      </c>
      <c r="B130" s="25" t="s">
        <v>116</v>
      </c>
      <c r="C130" s="32" t="s">
        <v>116</v>
      </c>
      <c r="D130" s="25">
        <v>25</v>
      </c>
      <c r="E130" s="32" t="s">
        <v>129</v>
      </c>
      <c r="F130" s="25">
        <v>108</v>
      </c>
      <c r="G130" s="32" t="s">
        <v>284</v>
      </c>
      <c r="H130" s="25">
        <v>120</v>
      </c>
      <c r="I130" s="32" t="s">
        <v>208</v>
      </c>
    </row>
    <row r="131" spans="1:9" ht="15" customHeight="1" x14ac:dyDescent="0.2">
      <c r="A131" s="2" t="s">
        <v>107</v>
      </c>
      <c r="B131" s="25">
        <v>237</v>
      </c>
      <c r="C131" s="32" t="s">
        <v>409</v>
      </c>
      <c r="D131" s="25">
        <v>216</v>
      </c>
      <c r="E131" s="32" t="s">
        <v>467</v>
      </c>
      <c r="F131" s="25">
        <v>210</v>
      </c>
      <c r="G131" s="32" t="s">
        <v>205</v>
      </c>
      <c r="H131" s="25">
        <v>209</v>
      </c>
      <c r="I131" s="32" t="s">
        <v>453</v>
      </c>
    </row>
    <row r="132" spans="1:9" ht="15" customHeight="1" x14ac:dyDescent="0.2">
      <c r="A132" s="2" t="s">
        <v>108</v>
      </c>
      <c r="B132" s="25">
        <v>26</v>
      </c>
      <c r="C132" s="32" t="s">
        <v>468</v>
      </c>
      <c r="D132" s="25">
        <v>26</v>
      </c>
      <c r="E132" s="32" t="s">
        <v>211</v>
      </c>
      <c r="F132" s="25">
        <v>34</v>
      </c>
      <c r="G132" s="32" t="s">
        <v>469</v>
      </c>
      <c r="H132" s="25">
        <v>25</v>
      </c>
      <c r="I132" s="32" t="s">
        <v>329</v>
      </c>
    </row>
    <row r="133" spans="1:9" ht="15" customHeight="1" x14ac:dyDescent="0.2">
      <c r="A133" s="2" t="s">
        <v>109</v>
      </c>
      <c r="B133" s="25">
        <v>62</v>
      </c>
      <c r="C133" s="32" t="s">
        <v>470</v>
      </c>
      <c r="D133" s="25">
        <v>55</v>
      </c>
      <c r="E133" s="32" t="s">
        <v>471</v>
      </c>
      <c r="F133" s="25">
        <v>72</v>
      </c>
      <c r="G133" s="32" t="s">
        <v>147</v>
      </c>
      <c r="H133" s="25">
        <v>64</v>
      </c>
      <c r="I133" s="32" t="s">
        <v>139</v>
      </c>
    </row>
    <row r="134" spans="1:9" ht="15" customHeight="1" x14ac:dyDescent="0.2">
      <c r="A134" s="2" t="s">
        <v>472</v>
      </c>
      <c r="B134" s="25">
        <v>5</v>
      </c>
      <c r="C134" s="32" t="s">
        <v>137</v>
      </c>
      <c r="D134" s="25">
        <v>5</v>
      </c>
      <c r="E134" s="32" t="s">
        <v>137</v>
      </c>
      <c r="F134" s="25">
        <v>1</v>
      </c>
      <c r="G134" s="32" t="s">
        <v>137</v>
      </c>
      <c r="H134" s="25" t="s">
        <v>116</v>
      </c>
      <c r="I134" s="32" t="s">
        <v>116</v>
      </c>
    </row>
    <row r="135" spans="1:9" ht="15" customHeight="1" x14ac:dyDescent="0.2">
      <c r="A135" s="2" t="s">
        <v>110</v>
      </c>
      <c r="B135" s="25">
        <v>120</v>
      </c>
      <c r="C135" s="32" t="s">
        <v>453</v>
      </c>
      <c r="D135" s="25">
        <v>126</v>
      </c>
      <c r="E135" s="32" t="s">
        <v>339</v>
      </c>
      <c r="F135" s="25">
        <v>107</v>
      </c>
      <c r="G135" s="32" t="s">
        <v>378</v>
      </c>
      <c r="H135" s="25">
        <v>112</v>
      </c>
      <c r="I135" s="32" t="s">
        <v>139</v>
      </c>
    </row>
    <row r="136" spans="1:9" ht="15" customHeight="1" x14ac:dyDescent="0.2">
      <c r="A136" s="2" t="s">
        <v>111</v>
      </c>
      <c r="B136" s="25">
        <v>54</v>
      </c>
      <c r="C136" s="32" t="s">
        <v>143</v>
      </c>
      <c r="D136" s="25">
        <v>63</v>
      </c>
      <c r="E136" s="32" t="s">
        <v>457</v>
      </c>
      <c r="F136" s="25">
        <v>60</v>
      </c>
      <c r="G136" s="32" t="s">
        <v>147</v>
      </c>
      <c r="H136" s="25">
        <v>58</v>
      </c>
      <c r="I136" s="32" t="s">
        <v>473</v>
      </c>
    </row>
    <row r="137" spans="1:9" ht="15" customHeight="1" x14ac:dyDescent="0.2">
      <c r="A137" s="4" t="s">
        <v>1092</v>
      </c>
      <c r="B137" s="25">
        <v>17</v>
      </c>
      <c r="C137" s="32" t="s">
        <v>474</v>
      </c>
      <c r="D137" s="25">
        <v>17</v>
      </c>
      <c r="E137" s="32" t="s">
        <v>475</v>
      </c>
      <c r="F137" s="25">
        <v>19</v>
      </c>
      <c r="G137" s="32" t="s">
        <v>137</v>
      </c>
      <c r="H137" s="25">
        <v>22</v>
      </c>
      <c r="I137" s="32" t="s">
        <v>192</v>
      </c>
    </row>
    <row r="138" spans="1:9" ht="15" customHeight="1" x14ac:dyDescent="0.2">
      <c r="A138" s="2" t="s">
        <v>476</v>
      </c>
      <c r="B138" s="25">
        <v>11</v>
      </c>
      <c r="C138" s="32" t="s">
        <v>236</v>
      </c>
      <c r="D138" s="25">
        <v>6</v>
      </c>
      <c r="E138" s="32" t="s">
        <v>477</v>
      </c>
      <c r="F138" s="25" t="s">
        <v>116</v>
      </c>
      <c r="G138" s="32" t="s">
        <v>116</v>
      </c>
      <c r="H138" s="25" t="s">
        <v>116</v>
      </c>
      <c r="I138" s="32" t="s">
        <v>116</v>
      </c>
    </row>
    <row r="139" spans="1:9" ht="12.95" customHeight="1" x14ac:dyDescent="0.2">
      <c r="A139" s="1"/>
      <c r="B139" s="1"/>
      <c r="C139" s="1"/>
      <c r="D139" s="1"/>
      <c r="E139" s="1"/>
      <c r="F139" s="1"/>
      <c r="G139" s="1"/>
      <c r="H139" s="1"/>
      <c r="I139" s="1"/>
    </row>
    <row r="140" spans="1:9" ht="12.95" customHeight="1" x14ac:dyDescent="0.2">
      <c r="A140" s="23" t="s">
        <v>1121</v>
      </c>
      <c r="B140" s="24"/>
      <c r="C140" s="24"/>
      <c r="D140" s="1"/>
      <c r="E140" s="1"/>
      <c r="F140" s="1"/>
      <c r="G140" s="1"/>
      <c r="H140" s="1"/>
      <c r="I140" s="1"/>
    </row>
    <row r="141" spans="1:9" ht="12.95" customHeight="1" x14ac:dyDescent="0.2">
      <c r="A141" s="24"/>
      <c r="B141" s="24"/>
      <c r="C141" s="24"/>
      <c r="D141" s="1"/>
      <c r="E141" s="1"/>
      <c r="F141" s="1"/>
      <c r="G141" s="1"/>
      <c r="H141" s="1"/>
      <c r="I141" s="1"/>
    </row>
    <row r="142" spans="1:9" ht="12.95" customHeight="1" x14ac:dyDescent="0.2">
      <c r="A142" s="24"/>
      <c r="B142" s="24"/>
      <c r="C142" s="24"/>
      <c r="D142" s="1"/>
      <c r="E142" s="1"/>
      <c r="F142" s="1"/>
      <c r="G142" s="1"/>
      <c r="H142" s="1"/>
      <c r="I142" s="1"/>
    </row>
  </sheetData>
  <mergeCells count="6">
    <mergeCell ref="A140:C142"/>
    <mergeCell ref="A1:A2"/>
    <mergeCell ref="B1:C1"/>
    <mergeCell ref="D1:E1"/>
    <mergeCell ref="F1:G1"/>
    <mergeCell ref="H1:I1"/>
  </mergeCells>
  <pageMargins left="0.02" right="0.02" top="0.01" bottom="0.01" header="0" footer="0"/>
  <pageSetup orientation="portrait" horizontalDpi="300" verticalDpi="300"/>
  <headerFooter>
    <oddHeader>The SAS System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election sqref="A1:A2"/>
    </sheetView>
  </sheetViews>
  <sheetFormatPr defaultColWidth="11.42578125" defaultRowHeight="12.95" customHeight="1" x14ac:dyDescent="0.2"/>
  <cols>
    <col min="1" max="1" width="48" bestFit="1" customWidth="1"/>
    <col min="2" max="2" width="4.7109375"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 min="10" max="10" width="4.7109375" customWidth="1"/>
    <col min="11" max="11" width="11.7109375" customWidth="1"/>
  </cols>
  <sheetData>
    <row r="1" spans="1:11" ht="15" customHeight="1" x14ac:dyDescent="0.2">
      <c r="A1" s="33" t="s">
        <v>478</v>
      </c>
      <c r="B1" s="33">
        <v>2013</v>
      </c>
      <c r="C1" s="33"/>
      <c r="D1" s="33">
        <v>2014</v>
      </c>
      <c r="E1" s="33"/>
      <c r="F1" s="33">
        <v>2015</v>
      </c>
      <c r="G1" s="33"/>
      <c r="H1" s="33">
        <v>2016</v>
      </c>
      <c r="I1" s="33"/>
      <c r="J1" s="33">
        <v>2017</v>
      </c>
      <c r="K1" s="33"/>
    </row>
    <row r="2" spans="1:11" ht="15.75" customHeight="1" x14ac:dyDescent="0.2">
      <c r="A2" s="33"/>
      <c r="B2" s="6" t="s">
        <v>1089</v>
      </c>
      <c r="C2" s="6" t="s">
        <v>1095</v>
      </c>
      <c r="D2" s="6" t="s">
        <v>1089</v>
      </c>
      <c r="E2" s="6" t="s">
        <v>1095</v>
      </c>
      <c r="F2" s="6" t="s">
        <v>1089</v>
      </c>
      <c r="G2" s="6" t="s">
        <v>1095</v>
      </c>
      <c r="H2" s="6" t="s">
        <v>1089</v>
      </c>
      <c r="I2" s="6" t="s">
        <v>1095</v>
      </c>
      <c r="J2" s="6" t="s">
        <v>1089</v>
      </c>
      <c r="K2" s="6" t="s">
        <v>1095</v>
      </c>
    </row>
    <row r="3" spans="1:11" ht="15.75" customHeight="1" x14ac:dyDescent="0.2">
      <c r="A3" s="4" t="s">
        <v>3</v>
      </c>
      <c r="B3" s="25">
        <v>3</v>
      </c>
      <c r="C3" s="32" t="s">
        <v>147</v>
      </c>
      <c r="D3" s="25">
        <v>3</v>
      </c>
      <c r="E3" s="32" t="s">
        <v>137</v>
      </c>
      <c r="F3" s="25">
        <v>2</v>
      </c>
      <c r="G3" s="32" t="s">
        <v>130</v>
      </c>
      <c r="H3" s="25">
        <v>1</v>
      </c>
      <c r="I3" s="32" t="s">
        <v>137</v>
      </c>
      <c r="J3" s="25">
        <v>2</v>
      </c>
      <c r="K3" s="32" t="s">
        <v>137</v>
      </c>
    </row>
    <row r="4" spans="1:11" ht="15" customHeight="1" x14ac:dyDescent="0.2">
      <c r="A4" s="4" t="s">
        <v>148</v>
      </c>
      <c r="B4" s="25">
        <v>1</v>
      </c>
      <c r="C4" s="32" t="s">
        <v>137</v>
      </c>
      <c r="D4" s="25">
        <v>1</v>
      </c>
      <c r="E4" s="32" t="s">
        <v>137</v>
      </c>
      <c r="F4" s="25">
        <v>4</v>
      </c>
      <c r="G4" s="32" t="s">
        <v>137</v>
      </c>
      <c r="H4" s="25">
        <v>1</v>
      </c>
      <c r="I4" s="32" t="s">
        <v>137</v>
      </c>
      <c r="J4" s="25">
        <v>1</v>
      </c>
      <c r="K4" s="32" t="s">
        <v>137</v>
      </c>
    </row>
    <row r="5" spans="1:11" ht="15" customHeight="1" x14ac:dyDescent="0.2">
      <c r="A5" s="2" t="s">
        <v>18</v>
      </c>
      <c r="B5" s="25">
        <v>34</v>
      </c>
      <c r="C5" s="32" t="s">
        <v>479</v>
      </c>
      <c r="D5" s="25">
        <v>14</v>
      </c>
      <c r="E5" s="32" t="s">
        <v>137</v>
      </c>
      <c r="F5" s="25">
        <v>9</v>
      </c>
      <c r="G5" s="32" t="s">
        <v>137</v>
      </c>
      <c r="H5" s="25">
        <v>23</v>
      </c>
      <c r="I5" s="32" t="s">
        <v>480</v>
      </c>
      <c r="J5" s="25">
        <v>12</v>
      </c>
      <c r="K5" s="32" t="s">
        <v>137</v>
      </c>
    </row>
    <row r="6" spans="1:11" ht="15" customHeight="1" x14ac:dyDescent="0.2">
      <c r="A6" s="2" t="s">
        <v>30</v>
      </c>
      <c r="B6" s="25">
        <v>6</v>
      </c>
      <c r="C6" s="32" t="s">
        <v>137</v>
      </c>
      <c r="D6" s="25">
        <v>8</v>
      </c>
      <c r="E6" s="32" t="s">
        <v>137</v>
      </c>
      <c r="F6" s="25">
        <v>13</v>
      </c>
      <c r="G6" s="32" t="s">
        <v>481</v>
      </c>
      <c r="H6" s="25">
        <v>5</v>
      </c>
      <c r="I6" s="32" t="s">
        <v>200</v>
      </c>
      <c r="J6" s="25">
        <v>5</v>
      </c>
      <c r="K6" s="32" t="s">
        <v>200</v>
      </c>
    </row>
    <row r="7" spans="1:11" ht="15" customHeight="1" x14ac:dyDescent="0.2">
      <c r="A7" s="2" t="s">
        <v>33</v>
      </c>
      <c r="B7" s="25">
        <v>3</v>
      </c>
      <c r="C7" s="32" t="s">
        <v>137</v>
      </c>
      <c r="D7" s="25">
        <v>1</v>
      </c>
      <c r="E7" s="32" t="s">
        <v>137</v>
      </c>
      <c r="F7" s="25">
        <v>5</v>
      </c>
      <c r="G7" s="32" t="s">
        <v>238</v>
      </c>
      <c r="H7" s="25">
        <v>1</v>
      </c>
      <c r="I7" s="32" t="s">
        <v>129</v>
      </c>
      <c r="J7" s="25">
        <v>3</v>
      </c>
      <c r="K7" s="32" t="s">
        <v>137</v>
      </c>
    </row>
    <row r="8" spans="1:11" ht="15" customHeight="1" x14ac:dyDescent="0.2">
      <c r="A8" s="4" t="s">
        <v>52</v>
      </c>
      <c r="B8" s="25">
        <v>3</v>
      </c>
      <c r="C8" s="32" t="s">
        <v>137</v>
      </c>
      <c r="D8" s="25">
        <v>1</v>
      </c>
      <c r="E8" s="32" t="s">
        <v>129</v>
      </c>
      <c r="F8" s="25" t="s">
        <v>116</v>
      </c>
      <c r="G8" s="32" t="s">
        <v>116</v>
      </c>
      <c r="H8" s="25" t="s">
        <v>116</v>
      </c>
      <c r="I8" s="32" t="s">
        <v>116</v>
      </c>
      <c r="J8" s="25" t="s">
        <v>116</v>
      </c>
      <c r="K8" s="32" t="s">
        <v>116</v>
      </c>
    </row>
    <row r="9" spans="1:11" ht="15" customHeight="1" x14ac:dyDescent="0.2">
      <c r="A9" s="2" t="s">
        <v>237</v>
      </c>
      <c r="B9" s="25">
        <v>1</v>
      </c>
      <c r="C9" s="32" t="s">
        <v>137</v>
      </c>
      <c r="D9" s="25" t="s">
        <v>116</v>
      </c>
      <c r="E9" s="32" t="s">
        <v>116</v>
      </c>
      <c r="F9" s="25">
        <v>1</v>
      </c>
      <c r="G9" s="32" t="s">
        <v>137</v>
      </c>
      <c r="H9" s="25" t="s">
        <v>116</v>
      </c>
      <c r="I9" s="32" t="s">
        <v>116</v>
      </c>
      <c r="J9" s="25" t="s">
        <v>116</v>
      </c>
      <c r="K9" s="32" t="s">
        <v>116</v>
      </c>
    </row>
    <row r="10" spans="1:11" ht="15" customHeight="1" x14ac:dyDescent="0.2">
      <c r="A10" s="2" t="s">
        <v>61</v>
      </c>
      <c r="B10" s="25">
        <v>6</v>
      </c>
      <c r="C10" s="32" t="s">
        <v>137</v>
      </c>
      <c r="D10" s="25">
        <v>4</v>
      </c>
      <c r="E10" s="32" t="s">
        <v>171</v>
      </c>
      <c r="F10" s="25">
        <v>1</v>
      </c>
      <c r="G10" s="32" t="s">
        <v>137</v>
      </c>
      <c r="H10" s="25" t="s">
        <v>116</v>
      </c>
      <c r="I10" s="32" t="s">
        <v>116</v>
      </c>
      <c r="J10" s="25" t="s">
        <v>116</v>
      </c>
      <c r="K10" s="32" t="s">
        <v>116</v>
      </c>
    </row>
    <row r="11" spans="1:11" ht="15" customHeight="1" x14ac:dyDescent="0.2">
      <c r="A11" s="2" t="s">
        <v>249</v>
      </c>
      <c r="B11" s="25" t="s">
        <v>116</v>
      </c>
      <c r="C11" s="32" t="s">
        <v>116</v>
      </c>
      <c r="D11" s="25" t="s">
        <v>116</v>
      </c>
      <c r="E11" s="32" t="s">
        <v>116</v>
      </c>
      <c r="F11" s="25" t="s">
        <v>116</v>
      </c>
      <c r="G11" s="32" t="s">
        <v>116</v>
      </c>
      <c r="H11" s="25">
        <v>1</v>
      </c>
      <c r="I11" s="32" t="s">
        <v>137</v>
      </c>
      <c r="J11" s="25" t="s">
        <v>116</v>
      </c>
      <c r="K11" s="32" t="s">
        <v>116</v>
      </c>
    </row>
    <row r="12" spans="1:11" ht="15" customHeight="1" x14ac:dyDescent="0.2">
      <c r="A12" s="2" t="s">
        <v>83</v>
      </c>
      <c r="B12" s="25">
        <v>42</v>
      </c>
      <c r="C12" s="32" t="s">
        <v>482</v>
      </c>
      <c r="D12" s="25">
        <v>40</v>
      </c>
      <c r="E12" s="32" t="s">
        <v>483</v>
      </c>
      <c r="F12" s="25">
        <v>21</v>
      </c>
      <c r="G12" s="32" t="s">
        <v>137</v>
      </c>
      <c r="H12" s="25">
        <v>17</v>
      </c>
      <c r="I12" s="32" t="s">
        <v>137</v>
      </c>
      <c r="J12" s="25">
        <v>18</v>
      </c>
      <c r="K12" s="32" t="s">
        <v>477</v>
      </c>
    </row>
    <row r="13" spans="1:11" ht="15" customHeight="1" x14ac:dyDescent="0.2">
      <c r="A13" s="2" t="s">
        <v>85</v>
      </c>
      <c r="B13" s="25" t="s">
        <v>116</v>
      </c>
      <c r="C13" s="32" t="s">
        <v>116</v>
      </c>
      <c r="D13" s="25" t="s">
        <v>116</v>
      </c>
      <c r="E13" s="32" t="s">
        <v>116</v>
      </c>
      <c r="F13" s="25" t="s">
        <v>116</v>
      </c>
      <c r="G13" s="32" t="s">
        <v>116</v>
      </c>
      <c r="H13" s="25">
        <v>1</v>
      </c>
      <c r="I13" s="32" t="s">
        <v>137</v>
      </c>
      <c r="J13" s="25" t="s">
        <v>116</v>
      </c>
      <c r="K13" s="32" t="s">
        <v>116</v>
      </c>
    </row>
    <row r="14" spans="1:11" ht="15" customHeight="1" x14ac:dyDescent="0.2">
      <c r="A14" s="2" t="s">
        <v>86</v>
      </c>
      <c r="B14" s="25">
        <v>3</v>
      </c>
      <c r="C14" s="32" t="s">
        <v>136</v>
      </c>
      <c r="D14" s="25">
        <v>7</v>
      </c>
      <c r="E14" s="32" t="s">
        <v>201</v>
      </c>
      <c r="F14" s="25">
        <v>3</v>
      </c>
      <c r="G14" s="32" t="s">
        <v>136</v>
      </c>
      <c r="H14" s="25">
        <v>4</v>
      </c>
      <c r="I14" s="32" t="s">
        <v>171</v>
      </c>
      <c r="J14" s="25">
        <v>1</v>
      </c>
      <c r="K14" s="32" t="s">
        <v>137</v>
      </c>
    </row>
    <row r="15" spans="1:11" ht="15" customHeight="1" x14ac:dyDescent="0.2">
      <c r="A15" s="2" t="s">
        <v>268</v>
      </c>
      <c r="B15" s="25">
        <v>2</v>
      </c>
      <c r="C15" s="32" t="s">
        <v>137</v>
      </c>
      <c r="D15" s="25">
        <v>3</v>
      </c>
      <c r="E15" s="32" t="s">
        <v>137</v>
      </c>
      <c r="F15" s="25">
        <v>5</v>
      </c>
      <c r="G15" s="32" t="s">
        <v>137</v>
      </c>
      <c r="H15" s="25">
        <v>4</v>
      </c>
      <c r="I15" s="32" t="s">
        <v>171</v>
      </c>
      <c r="J15" s="25">
        <v>5</v>
      </c>
      <c r="K15" s="32" t="s">
        <v>137</v>
      </c>
    </row>
    <row r="16" spans="1:11" ht="15" customHeight="1" x14ac:dyDescent="0.2">
      <c r="A16" s="2" t="s">
        <v>104</v>
      </c>
      <c r="B16" s="25" t="s">
        <v>116</v>
      </c>
      <c r="C16" s="32" t="s">
        <v>116</v>
      </c>
      <c r="D16" s="25" t="s">
        <v>116</v>
      </c>
      <c r="E16" s="32" t="s">
        <v>116</v>
      </c>
      <c r="F16" s="25" t="s">
        <v>116</v>
      </c>
      <c r="G16" s="32" t="s">
        <v>116</v>
      </c>
      <c r="H16" s="25">
        <v>1</v>
      </c>
      <c r="I16" s="32" t="s">
        <v>137</v>
      </c>
      <c r="J16" s="25" t="s">
        <v>116</v>
      </c>
      <c r="K16" s="32" t="s">
        <v>116</v>
      </c>
    </row>
    <row r="17" spans="1:11" ht="15" customHeight="1" x14ac:dyDescent="0.2">
      <c r="A17" s="4" t="s">
        <v>1092</v>
      </c>
      <c r="B17" s="25">
        <v>3</v>
      </c>
      <c r="C17" s="32" t="s">
        <v>137</v>
      </c>
      <c r="D17" s="25" t="s">
        <v>116</v>
      </c>
      <c r="E17" s="32" t="s">
        <v>116</v>
      </c>
      <c r="F17" s="25">
        <v>1</v>
      </c>
      <c r="G17" s="32" t="s">
        <v>137</v>
      </c>
      <c r="H17" s="25" t="s">
        <v>116</v>
      </c>
      <c r="I17" s="32" t="s">
        <v>116</v>
      </c>
      <c r="J17" s="25">
        <v>1</v>
      </c>
      <c r="K17" s="32" t="s">
        <v>137</v>
      </c>
    </row>
    <row r="18" spans="1:11" ht="15" customHeight="1" x14ac:dyDescent="0.2">
      <c r="A18" s="4" t="s">
        <v>476</v>
      </c>
      <c r="B18" s="25">
        <v>1</v>
      </c>
      <c r="C18" s="32" t="s">
        <v>137</v>
      </c>
      <c r="D18" s="25" t="s">
        <v>116</v>
      </c>
      <c r="E18" s="32" t="s">
        <v>116</v>
      </c>
      <c r="F18" s="25" t="s">
        <v>116</v>
      </c>
      <c r="G18" s="32" t="s">
        <v>116</v>
      </c>
      <c r="H18" s="25" t="s">
        <v>116</v>
      </c>
      <c r="I18" s="32" t="s">
        <v>116</v>
      </c>
      <c r="J18" s="25" t="s">
        <v>116</v>
      </c>
      <c r="K18" s="32" t="s">
        <v>116</v>
      </c>
    </row>
    <row r="19" spans="1:11" ht="12.95" customHeight="1" x14ac:dyDescent="0.2">
      <c r="A19" s="1"/>
      <c r="B19" s="1"/>
      <c r="C19" s="1"/>
      <c r="D19" s="1"/>
      <c r="E19" s="1"/>
      <c r="F19" s="1"/>
      <c r="G19" s="1"/>
      <c r="H19" s="1"/>
      <c r="I19" s="1"/>
      <c r="J19" s="1"/>
      <c r="K19" s="1"/>
    </row>
    <row r="20" spans="1:11" ht="12.95" customHeight="1" x14ac:dyDescent="0.2">
      <c r="A20" s="23" t="s">
        <v>1121</v>
      </c>
      <c r="B20" s="24"/>
      <c r="C20" s="24"/>
      <c r="D20" s="24"/>
      <c r="E20" s="1"/>
      <c r="F20" s="1"/>
      <c r="G20" s="1"/>
      <c r="H20" s="1"/>
      <c r="I20" s="1"/>
      <c r="J20" s="1"/>
      <c r="K20" s="1"/>
    </row>
    <row r="21" spans="1:11" ht="12.95" customHeight="1" x14ac:dyDescent="0.2">
      <c r="A21" s="24"/>
      <c r="B21" s="24"/>
      <c r="C21" s="24"/>
      <c r="D21" s="24"/>
      <c r="E21" s="1"/>
      <c r="F21" s="1"/>
      <c r="G21" s="1"/>
      <c r="H21" s="1"/>
      <c r="I21" s="1"/>
      <c r="J21" s="1"/>
      <c r="K21" s="1"/>
    </row>
    <row r="22" spans="1:11" ht="12.95" customHeight="1" x14ac:dyDescent="0.2">
      <c r="A22" s="24"/>
      <c r="B22" s="24"/>
      <c r="C22" s="24"/>
      <c r="D22" s="24"/>
      <c r="E22" s="1"/>
      <c r="F22" s="1"/>
      <c r="G22" s="1"/>
      <c r="H22" s="1"/>
      <c r="I22" s="1"/>
      <c r="J22" s="1"/>
      <c r="K22" s="1"/>
    </row>
  </sheetData>
  <mergeCells count="7">
    <mergeCell ref="A20:D22"/>
    <mergeCell ref="J1:K1"/>
    <mergeCell ref="A1:A2"/>
    <mergeCell ref="B1:C1"/>
    <mergeCell ref="D1:E1"/>
    <mergeCell ref="F1:G1"/>
    <mergeCell ref="H1:I1"/>
  </mergeCells>
  <pageMargins left="0.02" right="0.02" top="0.01" bottom="0.01" header="0" footer="0"/>
  <pageSetup orientation="portrait" horizontalDpi="300" verticalDpi="300"/>
  <headerFooter>
    <oddHeader>The SAS System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zoomScaleNormal="100" workbookViewId="0">
      <selection sqref="A1:A2"/>
    </sheetView>
  </sheetViews>
  <sheetFormatPr defaultColWidth="11.42578125" defaultRowHeight="12.95" customHeight="1" x14ac:dyDescent="0.2"/>
  <cols>
    <col min="1" max="1" width="48" bestFit="1" customWidth="1"/>
    <col min="2" max="2" width="4.7109375"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 min="10" max="10" width="4.7109375" customWidth="1"/>
    <col min="11" max="11" width="11.7109375" customWidth="1"/>
  </cols>
  <sheetData>
    <row r="1" spans="1:11" ht="15" customHeight="1" x14ac:dyDescent="0.2">
      <c r="A1" s="33" t="s">
        <v>484</v>
      </c>
      <c r="B1" s="33">
        <v>2013</v>
      </c>
      <c r="C1" s="33"/>
      <c r="D1" s="33">
        <v>2014</v>
      </c>
      <c r="E1" s="33"/>
      <c r="F1" s="33">
        <v>2015</v>
      </c>
      <c r="G1" s="33"/>
      <c r="H1" s="33">
        <v>2016</v>
      </c>
      <c r="I1" s="33"/>
      <c r="J1" s="33">
        <v>2017</v>
      </c>
      <c r="K1" s="33"/>
    </row>
    <row r="2" spans="1:11" ht="15.75" customHeight="1" x14ac:dyDescent="0.2">
      <c r="A2" s="33"/>
      <c r="B2" s="6" t="s">
        <v>1089</v>
      </c>
      <c r="C2" s="6" t="s">
        <v>1095</v>
      </c>
      <c r="D2" s="6" t="s">
        <v>1089</v>
      </c>
      <c r="E2" s="6" t="s">
        <v>1095</v>
      </c>
      <c r="F2" s="6" t="s">
        <v>1089</v>
      </c>
      <c r="G2" s="6" t="s">
        <v>1095</v>
      </c>
      <c r="H2" s="6" t="s">
        <v>1089</v>
      </c>
      <c r="I2" s="6" t="s">
        <v>1095</v>
      </c>
      <c r="J2" s="6" t="s">
        <v>1089</v>
      </c>
      <c r="K2" s="6" t="s">
        <v>1095</v>
      </c>
    </row>
    <row r="3" spans="1:11" ht="15" customHeight="1" x14ac:dyDescent="0.2">
      <c r="A3" s="2" t="s">
        <v>1</v>
      </c>
      <c r="B3" s="25">
        <v>48</v>
      </c>
      <c r="C3" s="32" t="s">
        <v>283</v>
      </c>
      <c r="D3" s="25">
        <v>56</v>
      </c>
      <c r="E3" s="32" t="s">
        <v>290</v>
      </c>
      <c r="F3" s="25">
        <v>37</v>
      </c>
      <c r="G3" s="32" t="s">
        <v>485</v>
      </c>
      <c r="H3" s="25">
        <v>47</v>
      </c>
      <c r="I3" s="32" t="s">
        <v>350</v>
      </c>
      <c r="J3" s="25">
        <v>62</v>
      </c>
      <c r="K3" s="32" t="s">
        <v>486</v>
      </c>
    </row>
    <row r="4" spans="1:11" ht="15" customHeight="1" x14ac:dyDescent="0.2">
      <c r="A4" s="2" t="s">
        <v>128</v>
      </c>
      <c r="B4" s="25" t="s">
        <v>116</v>
      </c>
      <c r="C4" s="32" t="s">
        <v>116</v>
      </c>
      <c r="D4" s="25">
        <v>1</v>
      </c>
      <c r="E4" s="32" t="s">
        <v>137</v>
      </c>
      <c r="F4" s="25">
        <v>1</v>
      </c>
      <c r="G4" s="32" t="s">
        <v>129</v>
      </c>
      <c r="H4" s="25">
        <v>4</v>
      </c>
      <c r="I4" s="32" t="s">
        <v>171</v>
      </c>
      <c r="J4" s="25">
        <v>2</v>
      </c>
      <c r="K4" s="32" t="s">
        <v>130</v>
      </c>
    </row>
    <row r="5" spans="1:11" ht="15" customHeight="1" x14ac:dyDescent="0.2">
      <c r="A5" s="2" t="s">
        <v>2</v>
      </c>
      <c r="B5" s="25">
        <v>26</v>
      </c>
      <c r="C5" s="32" t="s">
        <v>130</v>
      </c>
      <c r="D5" s="25">
        <v>15</v>
      </c>
      <c r="E5" s="32" t="s">
        <v>487</v>
      </c>
      <c r="F5" s="25">
        <v>20</v>
      </c>
      <c r="G5" s="32" t="s">
        <v>488</v>
      </c>
      <c r="H5" s="25">
        <v>17</v>
      </c>
      <c r="I5" s="32" t="s">
        <v>217</v>
      </c>
      <c r="J5" s="25">
        <v>14</v>
      </c>
      <c r="K5" s="32" t="s">
        <v>123</v>
      </c>
    </row>
    <row r="6" spans="1:11" ht="15" customHeight="1" x14ac:dyDescent="0.2">
      <c r="A6" s="2" t="s">
        <v>4</v>
      </c>
      <c r="B6" s="25">
        <v>5</v>
      </c>
      <c r="C6" s="32" t="s">
        <v>205</v>
      </c>
      <c r="D6" s="25">
        <v>11</v>
      </c>
      <c r="E6" s="32" t="s">
        <v>145</v>
      </c>
      <c r="F6" s="25">
        <v>12</v>
      </c>
      <c r="G6" s="32" t="s">
        <v>136</v>
      </c>
      <c r="H6" s="25">
        <v>2</v>
      </c>
      <c r="I6" s="32" t="s">
        <v>129</v>
      </c>
      <c r="J6" s="25">
        <v>5</v>
      </c>
      <c r="K6" s="32" t="s">
        <v>125</v>
      </c>
    </row>
    <row r="7" spans="1:11" ht="15" customHeight="1" x14ac:dyDescent="0.2">
      <c r="A7" s="2" t="s">
        <v>5</v>
      </c>
      <c r="B7" s="25">
        <v>83</v>
      </c>
      <c r="C7" s="32" t="s">
        <v>376</v>
      </c>
      <c r="D7" s="25">
        <v>81</v>
      </c>
      <c r="E7" s="32" t="s">
        <v>489</v>
      </c>
      <c r="F7" s="25">
        <v>88</v>
      </c>
      <c r="G7" s="32" t="s">
        <v>490</v>
      </c>
      <c r="H7" s="25">
        <v>77</v>
      </c>
      <c r="I7" s="32" t="s">
        <v>491</v>
      </c>
      <c r="J7" s="25">
        <v>66</v>
      </c>
      <c r="K7" s="32" t="s">
        <v>322</v>
      </c>
    </row>
    <row r="8" spans="1:11" ht="15" customHeight="1" x14ac:dyDescent="0.2">
      <c r="A8" s="2" t="s">
        <v>6</v>
      </c>
      <c r="B8" s="25">
        <v>3</v>
      </c>
      <c r="C8" s="32" t="s">
        <v>147</v>
      </c>
      <c r="D8" s="25">
        <v>13</v>
      </c>
      <c r="E8" s="32" t="s">
        <v>288</v>
      </c>
      <c r="F8" s="25">
        <v>14</v>
      </c>
      <c r="G8" s="32" t="s">
        <v>138</v>
      </c>
      <c r="H8" s="25">
        <v>12</v>
      </c>
      <c r="I8" s="32" t="s">
        <v>135</v>
      </c>
      <c r="J8" s="25">
        <v>9</v>
      </c>
      <c r="K8" s="32" t="s">
        <v>198</v>
      </c>
    </row>
    <row r="9" spans="1:11" ht="15" customHeight="1" x14ac:dyDescent="0.2">
      <c r="A9" s="2" t="s">
        <v>8</v>
      </c>
      <c r="B9" s="25">
        <v>15</v>
      </c>
      <c r="C9" s="32" t="s">
        <v>238</v>
      </c>
      <c r="D9" s="25">
        <v>17</v>
      </c>
      <c r="E9" s="32" t="s">
        <v>217</v>
      </c>
      <c r="F9" s="25">
        <v>16</v>
      </c>
      <c r="G9" s="32" t="s">
        <v>197</v>
      </c>
      <c r="H9" s="25">
        <v>29</v>
      </c>
      <c r="I9" s="32" t="s">
        <v>492</v>
      </c>
      <c r="J9" s="25">
        <v>24</v>
      </c>
      <c r="K9" s="32" t="s">
        <v>175</v>
      </c>
    </row>
    <row r="10" spans="1:11" ht="15" customHeight="1" x14ac:dyDescent="0.2">
      <c r="A10" s="2" t="s">
        <v>9</v>
      </c>
      <c r="B10" s="25" t="s">
        <v>116</v>
      </c>
      <c r="C10" s="32" t="s">
        <v>116</v>
      </c>
      <c r="D10" s="25" t="s">
        <v>116</v>
      </c>
      <c r="E10" s="32" t="s">
        <v>116</v>
      </c>
      <c r="F10" s="25" t="s">
        <v>116</v>
      </c>
      <c r="G10" s="32" t="s">
        <v>116</v>
      </c>
      <c r="H10" s="25">
        <v>2</v>
      </c>
      <c r="I10" s="32" t="s">
        <v>137</v>
      </c>
      <c r="J10" s="25">
        <v>2</v>
      </c>
      <c r="K10" s="32" t="s">
        <v>130</v>
      </c>
    </row>
    <row r="11" spans="1:11" ht="15" customHeight="1" x14ac:dyDescent="0.2">
      <c r="A11" s="2" t="s">
        <v>10</v>
      </c>
      <c r="B11" s="25" t="s">
        <v>116</v>
      </c>
      <c r="C11" s="32" t="s">
        <v>116</v>
      </c>
      <c r="D11" s="25" t="s">
        <v>116</v>
      </c>
      <c r="E11" s="32" t="s">
        <v>116</v>
      </c>
      <c r="F11" s="25">
        <v>2</v>
      </c>
      <c r="G11" s="32" t="s">
        <v>129</v>
      </c>
      <c r="H11" s="25">
        <v>4</v>
      </c>
      <c r="I11" s="32" t="s">
        <v>129</v>
      </c>
      <c r="J11" s="25">
        <v>3</v>
      </c>
      <c r="K11" s="32" t="s">
        <v>129</v>
      </c>
    </row>
    <row r="12" spans="1:11" ht="15" customHeight="1" x14ac:dyDescent="0.2">
      <c r="A12" s="2" t="s">
        <v>11</v>
      </c>
      <c r="B12" s="25">
        <v>5</v>
      </c>
      <c r="C12" s="32" t="s">
        <v>125</v>
      </c>
      <c r="D12" s="25">
        <v>7</v>
      </c>
      <c r="E12" s="32" t="s">
        <v>201</v>
      </c>
      <c r="F12" s="25">
        <v>15</v>
      </c>
      <c r="G12" s="32" t="s">
        <v>147</v>
      </c>
      <c r="H12" s="25">
        <v>14</v>
      </c>
      <c r="I12" s="32" t="s">
        <v>138</v>
      </c>
      <c r="J12" s="25">
        <v>13</v>
      </c>
      <c r="K12" s="32" t="s">
        <v>288</v>
      </c>
    </row>
    <row r="13" spans="1:11" ht="15" customHeight="1" x14ac:dyDescent="0.2">
      <c r="A13" s="2" t="s">
        <v>12</v>
      </c>
      <c r="B13" s="25">
        <v>164</v>
      </c>
      <c r="C13" s="32" t="s">
        <v>493</v>
      </c>
      <c r="D13" s="25">
        <v>142</v>
      </c>
      <c r="E13" s="32" t="s">
        <v>348</v>
      </c>
      <c r="F13" s="25">
        <v>155</v>
      </c>
      <c r="G13" s="32" t="s">
        <v>494</v>
      </c>
      <c r="H13" s="25">
        <v>150</v>
      </c>
      <c r="I13" s="32" t="s">
        <v>167</v>
      </c>
      <c r="J13" s="25">
        <v>176</v>
      </c>
      <c r="K13" s="32" t="s">
        <v>396</v>
      </c>
    </row>
    <row r="14" spans="1:11" ht="15" customHeight="1" x14ac:dyDescent="0.2">
      <c r="A14" s="2" t="s">
        <v>13</v>
      </c>
      <c r="B14" s="25">
        <v>26</v>
      </c>
      <c r="C14" s="32" t="s">
        <v>495</v>
      </c>
      <c r="D14" s="25">
        <v>31</v>
      </c>
      <c r="E14" s="32" t="s">
        <v>496</v>
      </c>
      <c r="F14" s="25">
        <v>31</v>
      </c>
      <c r="G14" s="32" t="s">
        <v>496</v>
      </c>
      <c r="H14" s="25">
        <v>25</v>
      </c>
      <c r="I14" s="32" t="s">
        <v>241</v>
      </c>
      <c r="J14" s="25">
        <v>23</v>
      </c>
      <c r="K14" s="32" t="s">
        <v>388</v>
      </c>
    </row>
    <row r="15" spans="1:11" ht="15" customHeight="1" x14ac:dyDescent="0.2">
      <c r="A15" s="2" t="s">
        <v>14</v>
      </c>
      <c r="B15" s="25">
        <v>96</v>
      </c>
      <c r="C15" s="32" t="s">
        <v>175</v>
      </c>
      <c r="D15" s="25">
        <v>93</v>
      </c>
      <c r="E15" s="32" t="s">
        <v>416</v>
      </c>
      <c r="F15" s="25">
        <v>76</v>
      </c>
      <c r="G15" s="32" t="s">
        <v>195</v>
      </c>
      <c r="H15" s="25">
        <v>82</v>
      </c>
      <c r="I15" s="32" t="s">
        <v>455</v>
      </c>
      <c r="J15" s="25">
        <v>80</v>
      </c>
      <c r="K15" s="32" t="s">
        <v>197</v>
      </c>
    </row>
    <row r="16" spans="1:11" ht="15" customHeight="1" x14ac:dyDescent="0.2">
      <c r="A16" s="2" t="s">
        <v>16</v>
      </c>
      <c r="B16" s="25">
        <v>35</v>
      </c>
      <c r="C16" s="32" t="s">
        <v>200</v>
      </c>
      <c r="D16" s="25">
        <v>28</v>
      </c>
      <c r="E16" s="32" t="s">
        <v>425</v>
      </c>
      <c r="F16" s="25">
        <v>28</v>
      </c>
      <c r="G16" s="32" t="s">
        <v>279</v>
      </c>
      <c r="H16" s="25">
        <v>53</v>
      </c>
      <c r="I16" s="32" t="s">
        <v>351</v>
      </c>
      <c r="J16" s="25">
        <v>39</v>
      </c>
      <c r="K16" s="32" t="s">
        <v>495</v>
      </c>
    </row>
    <row r="17" spans="1:11" ht="15" customHeight="1" x14ac:dyDescent="0.2">
      <c r="A17" s="2" t="s">
        <v>169</v>
      </c>
      <c r="B17" s="25" t="s">
        <v>116</v>
      </c>
      <c r="C17" s="32" t="s">
        <v>116</v>
      </c>
      <c r="D17" s="25" t="s">
        <v>116</v>
      </c>
      <c r="E17" s="32" t="s">
        <v>116</v>
      </c>
      <c r="F17" s="25">
        <v>1</v>
      </c>
      <c r="G17" s="32" t="s">
        <v>137</v>
      </c>
      <c r="H17" s="25">
        <v>8</v>
      </c>
      <c r="I17" s="32" t="s">
        <v>197</v>
      </c>
      <c r="J17" s="25">
        <v>16</v>
      </c>
      <c r="K17" s="32" t="s">
        <v>385</v>
      </c>
    </row>
    <row r="18" spans="1:11" ht="15" customHeight="1" x14ac:dyDescent="0.2">
      <c r="A18" s="4" t="s">
        <v>497</v>
      </c>
      <c r="B18" s="25">
        <v>7</v>
      </c>
      <c r="C18" s="32" t="s">
        <v>172</v>
      </c>
      <c r="D18" s="25">
        <v>4</v>
      </c>
      <c r="E18" s="32" t="s">
        <v>135</v>
      </c>
      <c r="F18" s="25">
        <v>6</v>
      </c>
      <c r="G18" s="32" t="s">
        <v>136</v>
      </c>
      <c r="H18" s="25">
        <v>3</v>
      </c>
      <c r="I18" s="32" t="s">
        <v>137</v>
      </c>
      <c r="J18" s="25">
        <v>10</v>
      </c>
      <c r="K18" s="32" t="s">
        <v>205</v>
      </c>
    </row>
    <row r="19" spans="1:11" ht="15" customHeight="1" x14ac:dyDescent="0.2">
      <c r="A19" s="2" t="s">
        <v>19</v>
      </c>
      <c r="B19" s="25">
        <v>56</v>
      </c>
      <c r="C19" s="32" t="s">
        <v>247</v>
      </c>
      <c r="D19" s="25">
        <v>60</v>
      </c>
      <c r="E19" s="32" t="s">
        <v>487</v>
      </c>
      <c r="F19" s="25">
        <v>54</v>
      </c>
      <c r="G19" s="32" t="s">
        <v>498</v>
      </c>
      <c r="H19" s="25">
        <v>52</v>
      </c>
      <c r="I19" s="32" t="s">
        <v>162</v>
      </c>
      <c r="J19" s="25">
        <v>47</v>
      </c>
      <c r="K19" s="32" t="s">
        <v>499</v>
      </c>
    </row>
    <row r="20" spans="1:11" ht="15" customHeight="1" x14ac:dyDescent="0.2">
      <c r="A20" s="2" t="s">
        <v>21</v>
      </c>
      <c r="B20" s="25">
        <v>27</v>
      </c>
      <c r="C20" s="32" t="s">
        <v>500</v>
      </c>
      <c r="D20" s="25">
        <v>35</v>
      </c>
      <c r="E20" s="32" t="s">
        <v>138</v>
      </c>
      <c r="F20" s="25">
        <v>33</v>
      </c>
      <c r="G20" s="32" t="s">
        <v>449</v>
      </c>
      <c r="H20" s="25">
        <v>36</v>
      </c>
      <c r="I20" s="32" t="s">
        <v>283</v>
      </c>
      <c r="J20" s="25">
        <v>38</v>
      </c>
      <c r="K20" s="32" t="s">
        <v>400</v>
      </c>
    </row>
    <row r="21" spans="1:11" ht="15" customHeight="1" x14ac:dyDescent="0.2">
      <c r="A21" s="2" t="s">
        <v>22</v>
      </c>
      <c r="B21" s="25">
        <v>19</v>
      </c>
      <c r="C21" s="32" t="s">
        <v>216</v>
      </c>
      <c r="D21" s="25">
        <v>24</v>
      </c>
      <c r="E21" s="32" t="s">
        <v>135</v>
      </c>
      <c r="F21" s="25">
        <v>25</v>
      </c>
      <c r="G21" s="32" t="s">
        <v>219</v>
      </c>
      <c r="H21" s="25">
        <v>34</v>
      </c>
      <c r="I21" s="32" t="s">
        <v>199</v>
      </c>
      <c r="J21" s="25">
        <v>42</v>
      </c>
      <c r="K21" s="32" t="s">
        <v>146</v>
      </c>
    </row>
    <row r="22" spans="1:11" ht="15" customHeight="1" x14ac:dyDescent="0.2">
      <c r="A22" s="2" t="s">
        <v>23</v>
      </c>
      <c r="B22" s="25">
        <v>3</v>
      </c>
      <c r="C22" s="32" t="s">
        <v>129</v>
      </c>
      <c r="D22" s="25">
        <v>19</v>
      </c>
      <c r="E22" s="32" t="s">
        <v>216</v>
      </c>
      <c r="F22" s="25">
        <v>15</v>
      </c>
      <c r="G22" s="32" t="s">
        <v>161</v>
      </c>
      <c r="H22" s="25">
        <v>13</v>
      </c>
      <c r="I22" s="32" t="s">
        <v>288</v>
      </c>
      <c r="J22" s="25">
        <v>11</v>
      </c>
      <c r="K22" s="32" t="s">
        <v>435</v>
      </c>
    </row>
    <row r="23" spans="1:11" ht="15.75" customHeight="1" x14ac:dyDescent="0.2">
      <c r="A23" s="4" t="s">
        <v>1096</v>
      </c>
      <c r="B23" s="25">
        <v>1</v>
      </c>
      <c r="C23" s="32" t="s">
        <v>129</v>
      </c>
      <c r="D23" s="25" t="s">
        <v>116</v>
      </c>
      <c r="E23" s="32" t="s">
        <v>116</v>
      </c>
      <c r="F23" s="25" t="s">
        <v>116</v>
      </c>
      <c r="G23" s="32" t="s">
        <v>116</v>
      </c>
      <c r="H23" s="25" t="s">
        <v>116</v>
      </c>
      <c r="I23" s="32" t="s">
        <v>116</v>
      </c>
      <c r="J23" s="25" t="s">
        <v>116</v>
      </c>
      <c r="K23" s="32" t="s">
        <v>116</v>
      </c>
    </row>
    <row r="24" spans="1:11" ht="15.75" customHeight="1" x14ac:dyDescent="0.2">
      <c r="A24" s="4" t="s">
        <v>24</v>
      </c>
      <c r="B24" s="25">
        <v>9</v>
      </c>
      <c r="C24" s="32" t="s">
        <v>136</v>
      </c>
      <c r="D24" s="25">
        <v>17</v>
      </c>
      <c r="E24" s="32" t="s">
        <v>475</v>
      </c>
      <c r="F24" s="25">
        <v>15</v>
      </c>
      <c r="G24" s="32" t="s">
        <v>238</v>
      </c>
      <c r="H24" s="25">
        <v>10</v>
      </c>
      <c r="I24" s="32" t="s">
        <v>132</v>
      </c>
      <c r="J24" s="25">
        <v>16</v>
      </c>
      <c r="K24" s="32" t="s">
        <v>501</v>
      </c>
    </row>
    <row r="25" spans="1:11" ht="15" customHeight="1" x14ac:dyDescent="0.2">
      <c r="A25" s="2" t="s">
        <v>25</v>
      </c>
      <c r="B25" s="25">
        <v>33</v>
      </c>
      <c r="C25" s="32" t="s">
        <v>502</v>
      </c>
      <c r="D25" s="25">
        <v>29</v>
      </c>
      <c r="E25" s="32" t="s">
        <v>503</v>
      </c>
      <c r="F25" s="25">
        <v>32</v>
      </c>
      <c r="G25" s="32" t="s">
        <v>370</v>
      </c>
      <c r="H25" s="25">
        <v>35</v>
      </c>
      <c r="I25" s="32" t="s">
        <v>504</v>
      </c>
      <c r="J25" s="25">
        <v>28</v>
      </c>
      <c r="K25" s="32" t="s">
        <v>425</v>
      </c>
    </row>
    <row r="26" spans="1:11" ht="15" customHeight="1" x14ac:dyDescent="0.2">
      <c r="A26" s="2" t="s">
        <v>26</v>
      </c>
      <c r="B26" s="25">
        <v>6</v>
      </c>
      <c r="C26" s="32" t="s">
        <v>136</v>
      </c>
      <c r="D26" s="25">
        <v>13</v>
      </c>
      <c r="E26" s="32" t="s">
        <v>371</v>
      </c>
      <c r="F26" s="25">
        <v>8</v>
      </c>
      <c r="G26" s="32" t="s">
        <v>130</v>
      </c>
      <c r="H26" s="25">
        <v>5</v>
      </c>
      <c r="I26" s="32" t="s">
        <v>200</v>
      </c>
      <c r="J26" s="25">
        <v>7</v>
      </c>
      <c r="K26" s="32" t="s">
        <v>138</v>
      </c>
    </row>
    <row r="27" spans="1:11" ht="15" customHeight="1" x14ac:dyDescent="0.2">
      <c r="A27" s="4" t="s">
        <v>27</v>
      </c>
      <c r="B27" s="25">
        <v>2</v>
      </c>
      <c r="C27" s="32" t="s">
        <v>129</v>
      </c>
      <c r="D27" s="25" t="s">
        <v>116</v>
      </c>
      <c r="E27" s="32" t="s">
        <v>116</v>
      </c>
      <c r="F27" s="25">
        <v>4</v>
      </c>
      <c r="G27" s="32" t="s">
        <v>129</v>
      </c>
      <c r="H27" s="25">
        <v>4</v>
      </c>
      <c r="I27" s="32" t="s">
        <v>135</v>
      </c>
      <c r="J27" s="25">
        <v>3</v>
      </c>
      <c r="K27" s="32" t="s">
        <v>147</v>
      </c>
    </row>
    <row r="28" spans="1:11" ht="15" customHeight="1" x14ac:dyDescent="0.2">
      <c r="A28" s="2" t="s">
        <v>29</v>
      </c>
      <c r="B28" s="25">
        <v>12</v>
      </c>
      <c r="C28" s="32" t="s">
        <v>505</v>
      </c>
      <c r="D28" s="25">
        <v>5</v>
      </c>
      <c r="E28" s="32" t="s">
        <v>125</v>
      </c>
      <c r="F28" s="25">
        <v>8</v>
      </c>
      <c r="G28" s="32" t="s">
        <v>370</v>
      </c>
      <c r="H28" s="25">
        <v>14</v>
      </c>
      <c r="I28" s="32" t="s">
        <v>130</v>
      </c>
      <c r="J28" s="25">
        <v>11</v>
      </c>
      <c r="K28" s="32" t="s">
        <v>273</v>
      </c>
    </row>
    <row r="29" spans="1:11" ht="15" customHeight="1" x14ac:dyDescent="0.2">
      <c r="A29" s="2" t="s">
        <v>31</v>
      </c>
      <c r="B29" s="25">
        <v>35</v>
      </c>
      <c r="C29" s="32" t="s">
        <v>506</v>
      </c>
      <c r="D29" s="25">
        <v>32</v>
      </c>
      <c r="E29" s="32" t="s">
        <v>507</v>
      </c>
      <c r="F29" s="25">
        <v>36</v>
      </c>
      <c r="G29" s="32" t="s">
        <v>508</v>
      </c>
      <c r="H29" s="25">
        <v>30</v>
      </c>
      <c r="I29" s="32" t="s">
        <v>367</v>
      </c>
      <c r="J29" s="25">
        <v>31</v>
      </c>
      <c r="K29" s="32" t="s">
        <v>418</v>
      </c>
    </row>
    <row r="30" spans="1:11" ht="15" customHeight="1" x14ac:dyDescent="0.2">
      <c r="A30" s="4" t="s">
        <v>369</v>
      </c>
      <c r="B30" s="25">
        <v>26</v>
      </c>
      <c r="C30" s="32" t="s">
        <v>211</v>
      </c>
      <c r="D30" s="25">
        <v>15</v>
      </c>
      <c r="E30" s="32" t="s">
        <v>125</v>
      </c>
      <c r="F30" s="25">
        <v>19</v>
      </c>
      <c r="G30" s="32" t="s">
        <v>509</v>
      </c>
      <c r="H30" s="25">
        <v>18</v>
      </c>
      <c r="I30" s="32" t="s">
        <v>130</v>
      </c>
      <c r="J30" s="25">
        <v>2</v>
      </c>
      <c r="K30" s="32" t="s">
        <v>130</v>
      </c>
    </row>
    <row r="31" spans="1:11" ht="15" customHeight="1" x14ac:dyDescent="0.2">
      <c r="A31" s="2" t="s">
        <v>510</v>
      </c>
      <c r="B31" s="25" t="s">
        <v>116</v>
      </c>
      <c r="C31" s="32" t="s">
        <v>116</v>
      </c>
      <c r="D31" s="25" t="s">
        <v>116</v>
      </c>
      <c r="E31" s="32" t="s">
        <v>116</v>
      </c>
      <c r="F31" s="25">
        <v>1</v>
      </c>
      <c r="G31" s="32" t="s">
        <v>137</v>
      </c>
      <c r="H31" s="25" t="s">
        <v>116</v>
      </c>
      <c r="I31" s="32" t="s">
        <v>116</v>
      </c>
      <c r="J31" s="25" t="s">
        <v>116</v>
      </c>
      <c r="K31" s="32" t="s">
        <v>116</v>
      </c>
    </row>
    <row r="32" spans="1:11" ht="15" customHeight="1" x14ac:dyDescent="0.2">
      <c r="A32" s="2" t="s">
        <v>33</v>
      </c>
      <c r="B32" s="25" t="s">
        <v>116</v>
      </c>
      <c r="C32" s="32" t="s">
        <v>116</v>
      </c>
      <c r="D32" s="25" t="s">
        <v>116</v>
      </c>
      <c r="E32" s="32" t="s">
        <v>116</v>
      </c>
      <c r="F32" s="25">
        <v>2</v>
      </c>
      <c r="G32" s="32" t="s">
        <v>137</v>
      </c>
      <c r="H32" s="25" t="s">
        <v>116</v>
      </c>
      <c r="I32" s="32" t="s">
        <v>116</v>
      </c>
      <c r="J32" s="25" t="s">
        <v>116</v>
      </c>
      <c r="K32" s="32" t="s">
        <v>116</v>
      </c>
    </row>
    <row r="33" spans="1:11" ht="15" customHeight="1" x14ac:dyDescent="0.2">
      <c r="A33" s="2" t="s">
        <v>35</v>
      </c>
      <c r="B33" s="25">
        <v>1</v>
      </c>
      <c r="C33" s="32" t="s">
        <v>137</v>
      </c>
      <c r="D33" s="25">
        <v>2</v>
      </c>
      <c r="E33" s="32" t="s">
        <v>130</v>
      </c>
      <c r="F33" s="25">
        <v>1</v>
      </c>
      <c r="G33" s="32" t="s">
        <v>129</v>
      </c>
      <c r="H33" s="25" t="s">
        <v>116</v>
      </c>
      <c r="I33" s="32" t="s">
        <v>116</v>
      </c>
      <c r="J33" s="25">
        <v>2</v>
      </c>
      <c r="K33" s="32" t="s">
        <v>130</v>
      </c>
    </row>
    <row r="34" spans="1:11" ht="15" customHeight="1" x14ac:dyDescent="0.2">
      <c r="A34" s="2" t="s">
        <v>36</v>
      </c>
      <c r="B34" s="25">
        <v>14</v>
      </c>
      <c r="C34" s="32" t="s">
        <v>201</v>
      </c>
      <c r="D34" s="25">
        <v>32</v>
      </c>
      <c r="E34" s="32" t="s">
        <v>511</v>
      </c>
      <c r="F34" s="25">
        <v>21</v>
      </c>
      <c r="G34" s="32" t="s">
        <v>429</v>
      </c>
      <c r="H34" s="25">
        <v>29</v>
      </c>
      <c r="I34" s="32" t="s">
        <v>512</v>
      </c>
      <c r="J34" s="25">
        <v>37</v>
      </c>
      <c r="K34" s="32" t="s">
        <v>251</v>
      </c>
    </row>
    <row r="35" spans="1:11" ht="15" customHeight="1" x14ac:dyDescent="0.2">
      <c r="A35" s="2" t="s">
        <v>37</v>
      </c>
      <c r="B35" s="25">
        <v>105</v>
      </c>
      <c r="C35" s="32" t="s">
        <v>513</v>
      </c>
      <c r="D35" s="25">
        <v>125</v>
      </c>
      <c r="E35" s="32" t="s">
        <v>205</v>
      </c>
      <c r="F35" s="25">
        <v>150</v>
      </c>
      <c r="G35" s="32" t="s">
        <v>514</v>
      </c>
      <c r="H35" s="25">
        <v>147</v>
      </c>
      <c r="I35" s="32" t="s">
        <v>400</v>
      </c>
      <c r="J35" s="25">
        <v>148</v>
      </c>
      <c r="K35" s="32" t="s">
        <v>241</v>
      </c>
    </row>
    <row r="36" spans="1:11" ht="15" customHeight="1" x14ac:dyDescent="0.2">
      <c r="A36" s="4" t="s">
        <v>734</v>
      </c>
      <c r="B36" s="25">
        <v>10</v>
      </c>
      <c r="C36" s="32" t="s">
        <v>130</v>
      </c>
      <c r="D36" s="25">
        <v>11</v>
      </c>
      <c r="E36" s="32" t="s">
        <v>145</v>
      </c>
      <c r="F36" s="25" t="s">
        <v>116</v>
      </c>
      <c r="G36" s="32" t="s">
        <v>116</v>
      </c>
      <c r="H36" s="25">
        <v>1</v>
      </c>
      <c r="I36" s="32" t="s">
        <v>129</v>
      </c>
      <c r="J36" s="25" t="s">
        <v>116</v>
      </c>
      <c r="K36" s="32" t="s">
        <v>116</v>
      </c>
    </row>
    <row r="37" spans="1:11" ht="15.75" customHeight="1" x14ac:dyDescent="0.2">
      <c r="A37" s="4" t="s">
        <v>38</v>
      </c>
      <c r="B37" s="25" t="s">
        <v>116</v>
      </c>
      <c r="C37" s="32" t="s">
        <v>116</v>
      </c>
      <c r="D37" s="25">
        <v>1</v>
      </c>
      <c r="E37" s="32" t="s">
        <v>137</v>
      </c>
      <c r="F37" s="25">
        <v>22</v>
      </c>
      <c r="G37" s="32" t="s">
        <v>235</v>
      </c>
      <c r="H37" s="25">
        <v>15</v>
      </c>
      <c r="I37" s="32" t="s">
        <v>515</v>
      </c>
      <c r="J37" s="25">
        <v>13</v>
      </c>
      <c r="K37" s="32" t="s">
        <v>211</v>
      </c>
    </row>
    <row r="38" spans="1:11" ht="15" customHeight="1" x14ac:dyDescent="0.2">
      <c r="A38" s="2" t="s">
        <v>39</v>
      </c>
      <c r="B38" s="25">
        <v>32</v>
      </c>
      <c r="C38" s="32" t="s">
        <v>370</v>
      </c>
      <c r="D38" s="25">
        <v>35</v>
      </c>
      <c r="E38" s="32" t="s">
        <v>489</v>
      </c>
      <c r="F38" s="25">
        <v>50</v>
      </c>
      <c r="G38" s="32" t="s">
        <v>209</v>
      </c>
      <c r="H38" s="25">
        <v>33</v>
      </c>
      <c r="I38" s="32" t="s">
        <v>516</v>
      </c>
      <c r="J38" s="25">
        <v>44</v>
      </c>
      <c r="K38" s="32" t="s">
        <v>130</v>
      </c>
    </row>
    <row r="39" spans="1:11" ht="15" customHeight="1" x14ac:dyDescent="0.2">
      <c r="A39" s="2" t="s">
        <v>40</v>
      </c>
      <c r="B39" s="25" t="s">
        <v>116</v>
      </c>
      <c r="C39" s="32" t="s">
        <v>116</v>
      </c>
      <c r="D39" s="25">
        <v>13</v>
      </c>
      <c r="E39" s="32" t="s">
        <v>428</v>
      </c>
      <c r="F39" s="25">
        <v>5</v>
      </c>
      <c r="G39" s="32" t="s">
        <v>137</v>
      </c>
      <c r="H39" s="25">
        <v>6</v>
      </c>
      <c r="I39" s="32" t="s">
        <v>130</v>
      </c>
      <c r="J39" s="25">
        <v>5</v>
      </c>
      <c r="K39" s="32" t="s">
        <v>125</v>
      </c>
    </row>
    <row r="40" spans="1:11" ht="15" customHeight="1" x14ac:dyDescent="0.2">
      <c r="A40" s="2" t="s">
        <v>41</v>
      </c>
      <c r="B40" s="25">
        <v>2</v>
      </c>
      <c r="C40" s="32" t="s">
        <v>130</v>
      </c>
      <c r="D40" s="25">
        <v>1</v>
      </c>
      <c r="E40" s="32" t="s">
        <v>129</v>
      </c>
      <c r="F40" s="25">
        <v>2</v>
      </c>
      <c r="G40" s="32" t="s">
        <v>129</v>
      </c>
      <c r="H40" s="25">
        <v>3</v>
      </c>
      <c r="I40" s="32" t="s">
        <v>147</v>
      </c>
      <c r="J40" s="25">
        <v>4</v>
      </c>
      <c r="K40" s="32" t="s">
        <v>130</v>
      </c>
    </row>
    <row r="41" spans="1:11" ht="15" customHeight="1" x14ac:dyDescent="0.2">
      <c r="A41" s="4" t="s">
        <v>386</v>
      </c>
      <c r="B41" s="25">
        <v>7</v>
      </c>
      <c r="C41" s="32" t="s">
        <v>172</v>
      </c>
      <c r="D41" s="25">
        <v>10</v>
      </c>
      <c r="E41" s="32" t="s">
        <v>222</v>
      </c>
      <c r="F41" s="25">
        <v>12</v>
      </c>
      <c r="G41" s="32" t="s">
        <v>283</v>
      </c>
      <c r="H41" s="25">
        <v>19</v>
      </c>
      <c r="I41" s="32" t="s">
        <v>151</v>
      </c>
      <c r="J41" s="25">
        <v>12</v>
      </c>
      <c r="K41" s="32" t="s">
        <v>136</v>
      </c>
    </row>
    <row r="42" spans="1:11" ht="15" customHeight="1" x14ac:dyDescent="0.2">
      <c r="A42" s="2" t="s">
        <v>517</v>
      </c>
      <c r="B42" s="25" t="s">
        <v>116</v>
      </c>
      <c r="C42" s="32" t="s">
        <v>116</v>
      </c>
      <c r="D42" s="25" t="s">
        <v>116</v>
      </c>
      <c r="E42" s="32" t="s">
        <v>116</v>
      </c>
      <c r="F42" s="25">
        <v>1</v>
      </c>
      <c r="G42" s="32" t="s">
        <v>137</v>
      </c>
      <c r="H42" s="25" t="s">
        <v>116</v>
      </c>
      <c r="I42" s="32" t="s">
        <v>116</v>
      </c>
      <c r="J42" s="25" t="s">
        <v>116</v>
      </c>
      <c r="K42" s="32" t="s">
        <v>116</v>
      </c>
    </row>
    <row r="43" spans="1:11" ht="15" customHeight="1" x14ac:dyDescent="0.2">
      <c r="A43" s="2" t="s">
        <v>42</v>
      </c>
      <c r="B43" s="25">
        <v>28</v>
      </c>
      <c r="C43" s="32" t="s">
        <v>130</v>
      </c>
      <c r="D43" s="25">
        <v>41</v>
      </c>
      <c r="E43" s="32" t="s">
        <v>336</v>
      </c>
      <c r="F43" s="25">
        <v>53</v>
      </c>
      <c r="G43" s="32" t="s">
        <v>374</v>
      </c>
      <c r="H43" s="25">
        <v>65</v>
      </c>
      <c r="I43" s="32" t="s">
        <v>288</v>
      </c>
      <c r="J43" s="25">
        <v>65</v>
      </c>
      <c r="K43" s="32" t="s">
        <v>417</v>
      </c>
    </row>
    <row r="44" spans="1:11" ht="15.75" customHeight="1" x14ac:dyDescent="0.2">
      <c r="A44" s="4" t="s">
        <v>43</v>
      </c>
      <c r="B44" s="25">
        <v>5</v>
      </c>
      <c r="C44" s="32" t="s">
        <v>200</v>
      </c>
      <c r="D44" s="25">
        <v>9</v>
      </c>
      <c r="E44" s="32" t="s">
        <v>518</v>
      </c>
      <c r="F44" s="25">
        <v>6</v>
      </c>
      <c r="G44" s="32" t="s">
        <v>130</v>
      </c>
      <c r="H44" s="25">
        <v>16</v>
      </c>
      <c r="I44" s="32" t="s">
        <v>501</v>
      </c>
      <c r="J44" s="25">
        <v>4</v>
      </c>
      <c r="K44" s="32" t="s">
        <v>130</v>
      </c>
    </row>
    <row r="45" spans="1:11" ht="15" customHeight="1" x14ac:dyDescent="0.2">
      <c r="A45" s="2" t="s">
        <v>44</v>
      </c>
      <c r="B45" s="25" t="s">
        <v>116</v>
      </c>
      <c r="C45" s="32" t="s">
        <v>116</v>
      </c>
      <c r="D45" s="25" t="s">
        <v>116</v>
      </c>
      <c r="E45" s="32" t="s">
        <v>116</v>
      </c>
      <c r="F45" s="25">
        <v>16</v>
      </c>
      <c r="G45" s="32" t="s">
        <v>130</v>
      </c>
      <c r="H45" s="25">
        <v>35</v>
      </c>
      <c r="I45" s="32" t="s">
        <v>489</v>
      </c>
      <c r="J45" s="25">
        <v>27</v>
      </c>
      <c r="K45" s="32" t="s">
        <v>366</v>
      </c>
    </row>
    <row r="46" spans="1:11" ht="15" customHeight="1" x14ac:dyDescent="0.2">
      <c r="A46" s="2" t="s">
        <v>45</v>
      </c>
      <c r="B46" s="25">
        <v>37</v>
      </c>
      <c r="C46" s="32" t="s">
        <v>251</v>
      </c>
      <c r="D46" s="25">
        <v>10</v>
      </c>
      <c r="E46" s="32" t="s">
        <v>130</v>
      </c>
      <c r="F46" s="25">
        <v>13</v>
      </c>
      <c r="G46" s="32" t="s">
        <v>211</v>
      </c>
      <c r="H46" s="25">
        <v>13</v>
      </c>
      <c r="I46" s="32" t="s">
        <v>428</v>
      </c>
      <c r="J46" s="25">
        <v>21</v>
      </c>
      <c r="K46" s="32" t="s">
        <v>513</v>
      </c>
    </row>
    <row r="47" spans="1:11" ht="15" customHeight="1" x14ac:dyDescent="0.2">
      <c r="A47" s="2" t="s">
        <v>46</v>
      </c>
      <c r="B47" s="25">
        <v>2</v>
      </c>
      <c r="C47" s="32" t="s">
        <v>130</v>
      </c>
      <c r="D47" s="25">
        <v>1</v>
      </c>
      <c r="E47" s="32" t="s">
        <v>129</v>
      </c>
      <c r="F47" s="25">
        <v>5</v>
      </c>
      <c r="G47" s="32" t="s">
        <v>125</v>
      </c>
      <c r="H47" s="25">
        <v>7</v>
      </c>
      <c r="I47" s="32" t="s">
        <v>123</v>
      </c>
      <c r="J47" s="25">
        <v>3</v>
      </c>
      <c r="K47" s="32" t="s">
        <v>136</v>
      </c>
    </row>
    <row r="48" spans="1:11" ht="15" customHeight="1" x14ac:dyDescent="0.2">
      <c r="A48" s="4" t="s">
        <v>47</v>
      </c>
      <c r="B48" s="25" t="s">
        <v>116</v>
      </c>
      <c r="C48" s="32" t="s">
        <v>116</v>
      </c>
      <c r="D48" s="25">
        <v>1</v>
      </c>
      <c r="E48" s="32" t="s">
        <v>137</v>
      </c>
      <c r="F48" s="25">
        <v>1</v>
      </c>
      <c r="G48" s="32" t="s">
        <v>129</v>
      </c>
      <c r="H48" s="25">
        <v>1</v>
      </c>
      <c r="I48" s="32" t="s">
        <v>129</v>
      </c>
      <c r="J48" s="25" t="s">
        <v>116</v>
      </c>
      <c r="K48" s="32" t="s">
        <v>116</v>
      </c>
    </row>
    <row r="49" spans="1:11" ht="15" customHeight="1" x14ac:dyDescent="0.2">
      <c r="A49" s="2" t="s">
        <v>232</v>
      </c>
      <c r="B49" s="25">
        <v>10</v>
      </c>
      <c r="C49" s="32" t="s">
        <v>130</v>
      </c>
      <c r="D49" s="25">
        <v>4</v>
      </c>
      <c r="E49" s="32" t="s">
        <v>135</v>
      </c>
      <c r="F49" s="25">
        <v>1</v>
      </c>
      <c r="G49" s="32" t="s">
        <v>129</v>
      </c>
      <c r="H49" s="25">
        <v>2</v>
      </c>
      <c r="I49" s="32" t="s">
        <v>129</v>
      </c>
      <c r="J49" s="25">
        <v>4</v>
      </c>
      <c r="K49" s="32" t="s">
        <v>135</v>
      </c>
    </row>
    <row r="50" spans="1:11" ht="15" customHeight="1" x14ac:dyDescent="0.2">
      <c r="A50" s="2" t="s">
        <v>233</v>
      </c>
      <c r="B50" s="25">
        <v>1</v>
      </c>
      <c r="C50" s="32" t="s">
        <v>137</v>
      </c>
      <c r="D50" s="25">
        <v>1</v>
      </c>
      <c r="E50" s="32" t="s">
        <v>129</v>
      </c>
      <c r="F50" s="25">
        <v>3</v>
      </c>
      <c r="G50" s="32" t="s">
        <v>136</v>
      </c>
      <c r="H50" s="25">
        <v>2</v>
      </c>
      <c r="I50" s="32" t="s">
        <v>137</v>
      </c>
      <c r="J50" s="25">
        <v>5</v>
      </c>
      <c r="K50" s="32" t="s">
        <v>125</v>
      </c>
    </row>
    <row r="51" spans="1:11" ht="15" customHeight="1" x14ac:dyDescent="0.2">
      <c r="A51" s="2" t="s">
        <v>402</v>
      </c>
      <c r="B51" s="25">
        <v>1</v>
      </c>
      <c r="C51" s="32" t="s">
        <v>137</v>
      </c>
      <c r="D51" s="25" t="s">
        <v>116</v>
      </c>
      <c r="E51" s="32" t="s">
        <v>116</v>
      </c>
      <c r="F51" s="25">
        <v>2</v>
      </c>
      <c r="G51" s="32" t="s">
        <v>130</v>
      </c>
      <c r="H51" s="25">
        <v>1</v>
      </c>
      <c r="I51" s="32" t="s">
        <v>137</v>
      </c>
      <c r="J51" s="25" t="s">
        <v>116</v>
      </c>
      <c r="K51" s="32" t="s">
        <v>116</v>
      </c>
    </row>
    <row r="52" spans="1:11" ht="15" customHeight="1" x14ac:dyDescent="0.2">
      <c r="A52" s="2" t="s">
        <v>49</v>
      </c>
      <c r="B52" s="25" t="s">
        <v>116</v>
      </c>
      <c r="C52" s="32" t="s">
        <v>116</v>
      </c>
      <c r="D52" s="25">
        <v>2</v>
      </c>
      <c r="E52" s="32" t="s">
        <v>137</v>
      </c>
      <c r="F52" s="25">
        <v>1</v>
      </c>
      <c r="G52" s="32" t="s">
        <v>137</v>
      </c>
      <c r="H52" s="25">
        <v>1</v>
      </c>
      <c r="I52" s="32" t="s">
        <v>137</v>
      </c>
      <c r="J52" s="25" t="s">
        <v>116</v>
      </c>
      <c r="K52" s="32" t="s">
        <v>116</v>
      </c>
    </row>
    <row r="53" spans="1:11" ht="15" customHeight="1" x14ac:dyDescent="0.2">
      <c r="A53" s="2" t="s">
        <v>50</v>
      </c>
      <c r="B53" s="25">
        <v>1</v>
      </c>
      <c r="C53" s="32" t="s">
        <v>129</v>
      </c>
      <c r="D53" s="25">
        <v>1</v>
      </c>
      <c r="E53" s="32" t="s">
        <v>129</v>
      </c>
      <c r="F53" s="25">
        <v>4</v>
      </c>
      <c r="G53" s="32" t="s">
        <v>171</v>
      </c>
      <c r="H53" s="25">
        <v>3</v>
      </c>
      <c r="I53" s="32" t="s">
        <v>147</v>
      </c>
      <c r="J53" s="25">
        <v>3</v>
      </c>
      <c r="K53" s="32" t="s">
        <v>137</v>
      </c>
    </row>
    <row r="54" spans="1:11" ht="15" customHeight="1" x14ac:dyDescent="0.2">
      <c r="A54" s="2" t="s">
        <v>519</v>
      </c>
      <c r="B54" s="25">
        <v>1</v>
      </c>
      <c r="C54" s="32" t="s">
        <v>137</v>
      </c>
      <c r="D54" s="25" t="s">
        <v>116</v>
      </c>
      <c r="E54" s="32" t="s">
        <v>116</v>
      </c>
      <c r="F54" s="25" t="s">
        <v>116</v>
      </c>
      <c r="G54" s="32" t="s">
        <v>116</v>
      </c>
      <c r="H54" s="25" t="s">
        <v>116</v>
      </c>
      <c r="I54" s="32" t="s">
        <v>116</v>
      </c>
      <c r="J54" s="25" t="s">
        <v>116</v>
      </c>
      <c r="K54" s="32" t="s">
        <v>116</v>
      </c>
    </row>
    <row r="55" spans="1:11" ht="15" customHeight="1" x14ac:dyDescent="0.2">
      <c r="A55" s="2" t="s">
        <v>51</v>
      </c>
      <c r="B55" s="25">
        <v>3</v>
      </c>
      <c r="C55" s="32" t="s">
        <v>147</v>
      </c>
      <c r="D55" s="25">
        <v>5</v>
      </c>
      <c r="E55" s="32" t="s">
        <v>129</v>
      </c>
      <c r="F55" s="25">
        <v>6</v>
      </c>
      <c r="G55" s="32" t="s">
        <v>129</v>
      </c>
      <c r="H55" s="25">
        <v>15</v>
      </c>
      <c r="I55" s="32" t="s">
        <v>487</v>
      </c>
      <c r="J55" s="25">
        <v>6</v>
      </c>
      <c r="K55" s="32" t="s">
        <v>129</v>
      </c>
    </row>
    <row r="56" spans="1:11" ht="15" customHeight="1" x14ac:dyDescent="0.2">
      <c r="A56" s="2" t="s">
        <v>54</v>
      </c>
      <c r="B56" s="25">
        <v>11</v>
      </c>
      <c r="C56" s="32" t="s">
        <v>192</v>
      </c>
      <c r="D56" s="25">
        <v>21</v>
      </c>
      <c r="E56" s="32" t="s">
        <v>265</v>
      </c>
      <c r="F56" s="25">
        <v>25</v>
      </c>
      <c r="G56" s="32" t="s">
        <v>152</v>
      </c>
      <c r="H56" s="25">
        <v>21</v>
      </c>
      <c r="I56" s="32" t="s">
        <v>438</v>
      </c>
      <c r="J56" s="25">
        <v>23</v>
      </c>
      <c r="K56" s="32" t="s">
        <v>520</v>
      </c>
    </row>
    <row r="57" spans="1:11" ht="15" customHeight="1" x14ac:dyDescent="0.2">
      <c r="A57" s="2" t="s">
        <v>55</v>
      </c>
      <c r="B57" s="25">
        <v>38</v>
      </c>
      <c r="C57" s="32" t="s">
        <v>130</v>
      </c>
      <c r="D57" s="25">
        <v>50</v>
      </c>
      <c r="E57" s="32" t="s">
        <v>521</v>
      </c>
      <c r="F57" s="25">
        <v>49</v>
      </c>
      <c r="G57" s="32" t="s">
        <v>446</v>
      </c>
      <c r="H57" s="25">
        <v>52</v>
      </c>
      <c r="I57" s="32" t="s">
        <v>522</v>
      </c>
      <c r="J57" s="25">
        <v>37</v>
      </c>
      <c r="K57" s="32" t="s">
        <v>251</v>
      </c>
    </row>
    <row r="58" spans="1:11" ht="15" customHeight="1" x14ac:dyDescent="0.2">
      <c r="A58" s="4" t="s">
        <v>59</v>
      </c>
      <c r="B58" s="25">
        <v>18</v>
      </c>
      <c r="C58" s="32" t="s">
        <v>198</v>
      </c>
      <c r="D58" s="25">
        <v>18</v>
      </c>
      <c r="E58" s="32" t="s">
        <v>450</v>
      </c>
      <c r="F58" s="25">
        <v>12</v>
      </c>
      <c r="G58" s="32" t="s">
        <v>130</v>
      </c>
      <c r="H58" s="25">
        <v>19</v>
      </c>
      <c r="I58" s="32" t="s">
        <v>195</v>
      </c>
      <c r="J58" s="25">
        <v>22</v>
      </c>
      <c r="K58" s="32" t="s">
        <v>145</v>
      </c>
    </row>
    <row r="59" spans="1:11" ht="15.75" customHeight="1" x14ac:dyDescent="0.2">
      <c r="A59" s="4" t="s">
        <v>1097</v>
      </c>
      <c r="B59" s="25">
        <v>1</v>
      </c>
      <c r="C59" s="32" t="s">
        <v>137</v>
      </c>
      <c r="D59" s="25">
        <v>3</v>
      </c>
      <c r="E59" s="32" t="s">
        <v>147</v>
      </c>
      <c r="F59" s="25">
        <v>1</v>
      </c>
      <c r="G59" s="32" t="s">
        <v>137</v>
      </c>
      <c r="H59" s="25">
        <v>1</v>
      </c>
      <c r="I59" s="32" t="s">
        <v>137</v>
      </c>
      <c r="J59" s="25" t="s">
        <v>116</v>
      </c>
      <c r="K59" s="32" t="s">
        <v>116</v>
      </c>
    </row>
    <row r="60" spans="1:11" ht="15.75" customHeight="1" x14ac:dyDescent="0.2">
      <c r="A60" s="4" t="s">
        <v>60</v>
      </c>
      <c r="B60" s="25">
        <v>11</v>
      </c>
      <c r="C60" s="32" t="s">
        <v>236</v>
      </c>
      <c r="D60" s="25">
        <v>3</v>
      </c>
      <c r="E60" s="32" t="s">
        <v>129</v>
      </c>
      <c r="F60" s="25">
        <v>12</v>
      </c>
      <c r="G60" s="32" t="s">
        <v>136</v>
      </c>
      <c r="H60" s="25">
        <v>8</v>
      </c>
      <c r="I60" s="32" t="s">
        <v>370</v>
      </c>
      <c r="J60" s="25">
        <v>4</v>
      </c>
      <c r="K60" s="32" t="s">
        <v>171</v>
      </c>
    </row>
    <row r="61" spans="1:11" ht="15" customHeight="1" x14ac:dyDescent="0.2">
      <c r="A61" s="2" t="s">
        <v>62</v>
      </c>
      <c r="B61" s="25">
        <v>1</v>
      </c>
      <c r="C61" s="32" t="s">
        <v>129</v>
      </c>
      <c r="D61" s="25">
        <v>1</v>
      </c>
      <c r="E61" s="32" t="s">
        <v>129</v>
      </c>
      <c r="F61" s="25">
        <v>4</v>
      </c>
      <c r="G61" s="32" t="s">
        <v>171</v>
      </c>
      <c r="H61" s="25">
        <v>2</v>
      </c>
      <c r="I61" s="32" t="s">
        <v>137</v>
      </c>
      <c r="J61" s="25">
        <v>3</v>
      </c>
      <c r="K61" s="32" t="s">
        <v>129</v>
      </c>
    </row>
    <row r="62" spans="1:11" ht="15.75" customHeight="1" x14ac:dyDescent="0.2">
      <c r="A62" s="4" t="s">
        <v>63</v>
      </c>
      <c r="B62" s="25" t="s">
        <v>116</v>
      </c>
      <c r="C62" s="32" t="s">
        <v>116</v>
      </c>
      <c r="D62" s="25" t="s">
        <v>116</v>
      </c>
      <c r="E62" s="32" t="s">
        <v>116</v>
      </c>
      <c r="F62" s="25" t="s">
        <v>116</v>
      </c>
      <c r="G62" s="32" t="s">
        <v>116</v>
      </c>
      <c r="H62" s="25" t="s">
        <v>116</v>
      </c>
      <c r="I62" s="32" t="s">
        <v>116</v>
      </c>
      <c r="J62" s="25">
        <v>18</v>
      </c>
      <c r="K62" s="32" t="s">
        <v>130</v>
      </c>
    </row>
    <row r="63" spans="1:11" ht="15" customHeight="1" x14ac:dyDescent="0.2">
      <c r="A63" s="2" t="s">
        <v>64</v>
      </c>
      <c r="B63" s="25" t="s">
        <v>116</v>
      </c>
      <c r="C63" s="32" t="s">
        <v>116</v>
      </c>
      <c r="D63" s="25">
        <v>3</v>
      </c>
      <c r="E63" s="32" t="s">
        <v>136</v>
      </c>
      <c r="F63" s="25">
        <v>15</v>
      </c>
      <c r="G63" s="32" t="s">
        <v>161</v>
      </c>
      <c r="H63" s="25">
        <v>9</v>
      </c>
      <c r="I63" s="32" t="s">
        <v>143</v>
      </c>
      <c r="J63" s="25">
        <v>6</v>
      </c>
      <c r="K63" s="32" t="s">
        <v>147</v>
      </c>
    </row>
    <row r="64" spans="1:11" ht="15" customHeight="1" x14ac:dyDescent="0.2">
      <c r="A64" s="2" t="s">
        <v>65</v>
      </c>
      <c r="B64" s="25" t="s">
        <v>116</v>
      </c>
      <c r="C64" s="32" t="s">
        <v>116</v>
      </c>
      <c r="D64" s="25">
        <v>1</v>
      </c>
      <c r="E64" s="32" t="s">
        <v>137</v>
      </c>
      <c r="F64" s="25">
        <v>7</v>
      </c>
      <c r="G64" s="32" t="s">
        <v>131</v>
      </c>
      <c r="H64" s="25">
        <v>7</v>
      </c>
      <c r="I64" s="32" t="s">
        <v>138</v>
      </c>
      <c r="J64" s="25">
        <v>5</v>
      </c>
      <c r="K64" s="32" t="s">
        <v>200</v>
      </c>
    </row>
    <row r="65" spans="1:11" ht="15" customHeight="1" x14ac:dyDescent="0.2">
      <c r="A65" s="2" t="s">
        <v>242</v>
      </c>
      <c r="B65" s="25">
        <v>1</v>
      </c>
      <c r="C65" s="32" t="s">
        <v>137</v>
      </c>
      <c r="D65" s="25">
        <v>5</v>
      </c>
      <c r="E65" s="32" t="s">
        <v>205</v>
      </c>
      <c r="F65" s="25">
        <v>1</v>
      </c>
      <c r="G65" s="32" t="s">
        <v>137</v>
      </c>
      <c r="H65" s="25">
        <v>3</v>
      </c>
      <c r="I65" s="32" t="s">
        <v>136</v>
      </c>
      <c r="J65" s="25">
        <v>2</v>
      </c>
      <c r="K65" s="32" t="s">
        <v>137</v>
      </c>
    </row>
    <row r="66" spans="1:11" ht="15" customHeight="1" x14ac:dyDescent="0.2">
      <c r="A66" s="2" t="s">
        <v>67</v>
      </c>
      <c r="B66" s="25">
        <v>49</v>
      </c>
      <c r="C66" s="32" t="s">
        <v>441</v>
      </c>
      <c r="D66" s="25">
        <v>54</v>
      </c>
      <c r="E66" s="32" t="s">
        <v>523</v>
      </c>
      <c r="F66" s="25">
        <v>32</v>
      </c>
      <c r="G66" s="32" t="s">
        <v>197</v>
      </c>
      <c r="H66" s="25">
        <v>34</v>
      </c>
      <c r="I66" s="32" t="s">
        <v>524</v>
      </c>
      <c r="J66" s="25">
        <v>46</v>
      </c>
      <c r="K66" s="32" t="s">
        <v>285</v>
      </c>
    </row>
    <row r="67" spans="1:11" ht="15" customHeight="1" x14ac:dyDescent="0.2">
      <c r="A67" s="2" t="s">
        <v>69</v>
      </c>
      <c r="B67" s="25">
        <v>38</v>
      </c>
      <c r="C67" s="32" t="s">
        <v>525</v>
      </c>
      <c r="D67" s="25">
        <v>34</v>
      </c>
      <c r="E67" s="32" t="s">
        <v>471</v>
      </c>
      <c r="F67" s="25">
        <v>37</v>
      </c>
      <c r="G67" s="32" t="s">
        <v>251</v>
      </c>
      <c r="H67" s="25">
        <v>33</v>
      </c>
      <c r="I67" s="32" t="s">
        <v>145</v>
      </c>
      <c r="J67" s="25">
        <v>45</v>
      </c>
      <c r="K67" s="32" t="s">
        <v>367</v>
      </c>
    </row>
    <row r="68" spans="1:11" ht="15" customHeight="1" x14ac:dyDescent="0.2">
      <c r="A68" s="2" t="s">
        <v>254</v>
      </c>
      <c r="B68" s="25">
        <v>10</v>
      </c>
      <c r="C68" s="32" t="s">
        <v>205</v>
      </c>
      <c r="D68" s="25">
        <v>4</v>
      </c>
      <c r="E68" s="32" t="s">
        <v>171</v>
      </c>
      <c r="F68" s="25">
        <v>4</v>
      </c>
      <c r="G68" s="32" t="s">
        <v>129</v>
      </c>
      <c r="H68" s="25">
        <v>4</v>
      </c>
      <c r="I68" s="32" t="s">
        <v>130</v>
      </c>
      <c r="J68" s="25">
        <v>7</v>
      </c>
      <c r="K68" s="32" t="s">
        <v>201</v>
      </c>
    </row>
    <row r="69" spans="1:11" ht="15" customHeight="1" x14ac:dyDescent="0.2">
      <c r="A69" s="2" t="s">
        <v>70</v>
      </c>
      <c r="B69" s="25" t="s">
        <v>116</v>
      </c>
      <c r="C69" s="32" t="s">
        <v>116</v>
      </c>
      <c r="D69" s="25" t="s">
        <v>116</v>
      </c>
      <c r="E69" s="32" t="s">
        <v>116</v>
      </c>
      <c r="F69" s="25" t="s">
        <v>116</v>
      </c>
      <c r="G69" s="32" t="s">
        <v>116</v>
      </c>
      <c r="H69" s="25" t="s">
        <v>116</v>
      </c>
      <c r="I69" s="32" t="s">
        <v>116</v>
      </c>
      <c r="J69" s="25">
        <v>8</v>
      </c>
      <c r="K69" s="32" t="s">
        <v>135</v>
      </c>
    </row>
    <row r="70" spans="1:11" ht="15" customHeight="1" x14ac:dyDescent="0.2">
      <c r="A70" s="2" t="s">
        <v>71</v>
      </c>
      <c r="B70" s="25">
        <v>3</v>
      </c>
      <c r="C70" s="32" t="s">
        <v>147</v>
      </c>
      <c r="D70" s="25">
        <v>16</v>
      </c>
      <c r="E70" s="32" t="s">
        <v>197</v>
      </c>
      <c r="F70" s="25">
        <v>16</v>
      </c>
      <c r="G70" s="32" t="s">
        <v>130</v>
      </c>
      <c r="H70" s="25">
        <v>10</v>
      </c>
      <c r="I70" s="32" t="s">
        <v>130</v>
      </c>
      <c r="J70" s="25">
        <v>12</v>
      </c>
      <c r="K70" s="32" t="s">
        <v>505</v>
      </c>
    </row>
    <row r="71" spans="1:11" ht="15" customHeight="1" x14ac:dyDescent="0.2">
      <c r="A71" s="2" t="s">
        <v>72</v>
      </c>
      <c r="B71" s="25">
        <v>15</v>
      </c>
      <c r="C71" s="32" t="s">
        <v>125</v>
      </c>
      <c r="D71" s="25">
        <v>9</v>
      </c>
      <c r="E71" s="32" t="s">
        <v>364</v>
      </c>
      <c r="F71" s="25">
        <v>6</v>
      </c>
      <c r="G71" s="32" t="s">
        <v>147</v>
      </c>
      <c r="H71" s="25">
        <v>6</v>
      </c>
      <c r="I71" s="32" t="s">
        <v>130</v>
      </c>
      <c r="J71" s="25">
        <v>4</v>
      </c>
      <c r="K71" s="32" t="s">
        <v>171</v>
      </c>
    </row>
    <row r="72" spans="1:11" ht="15" customHeight="1" x14ac:dyDescent="0.2">
      <c r="A72" s="2" t="s">
        <v>73</v>
      </c>
      <c r="B72" s="25">
        <v>42</v>
      </c>
      <c r="C72" s="32" t="s">
        <v>130</v>
      </c>
      <c r="D72" s="25">
        <v>43</v>
      </c>
      <c r="E72" s="32" t="s">
        <v>526</v>
      </c>
      <c r="F72" s="25">
        <v>37</v>
      </c>
      <c r="G72" s="32" t="s">
        <v>527</v>
      </c>
      <c r="H72" s="25">
        <v>37</v>
      </c>
      <c r="I72" s="32" t="s">
        <v>528</v>
      </c>
      <c r="J72" s="25">
        <v>49</v>
      </c>
      <c r="K72" s="32" t="s">
        <v>529</v>
      </c>
    </row>
    <row r="73" spans="1:11" ht="15" customHeight="1" x14ac:dyDescent="0.2">
      <c r="A73" s="2" t="s">
        <v>258</v>
      </c>
      <c r="B73" s="25">
        <v>7</v>
      </c>
      <c r="C73" s="32" t="s">
        <v>201</v>
      </c>
      <c r="D73" s="25">
        <v>11</v>
      </c>
      <c r="E73" s="32" t="s">
        <v>273</v>
      </c>
      <c r="F73" s="25">
        <v>9</v>
      </c>
      <c r="G73" s="32" t="s">
        <v>136</v>
      </c>
      <c r="H73" s="25">
        <v>4</v>
      </c>
      <c r="I73" s="32" t="s">
        <v>171</v>
      </c>
      <c r="J73" s="25">
        <v>7</v>
      </c>
      <c r="K73" s="32" t="s">
        <v>314</v>
      </c>
    </row>
    <row r="74" spans="1:11" ht="15" customHeight="1" x14ac:dyDescent="0.2">
      <c r="A74" s="2" t="s">
        <v>75</v>
      </c>
      <c r="B74" s="25">
        <v>15</v>
      </c>
      <c r="C74" s="32" t="s">
        <v>205</v>
      </c>
      <c r="D74" s="25">
        <v>12</v>
      </c>
      <c r="E74" s="32" t="s">
        <v>505</v>
      </c>
      <c r="F74" s="25">
        <v>12</v>
      </c>
      <c r="G74" s="32" t="s">
        <v>283</v>
      </c>
      <c r="H74" s="25">
        <v>18</v>
      </c>
      <c r="I74" s="32" t="s">
        <v>364</v>
      </c>
      <c r="J74" s="25">
        <v>17</v>
      </c>
      <c r="K74" s="32" t="s">
        <v>199</v>
      </c>
    </row>
    <row r="75" spans="1:11" ht="15" customHeight="1" x14ac:dyDescent="0.2">
      <c r="A75" s="2" t="s">
        <v>530</v>
      </c>
      <c r="B75" s="25">
        <v>13</v>
      </c>
      <c r="C75" s="32" t="s">
        <v>162</v>
      </c>
      <c r="D75" s="25">
        <v>15</v>
      </c>
      <c r="E75" s="32" t="s">
        <v>487</v>
      </c>
      <c r="F75" s="25">
        <v>12</v>
      </c>
      <c r="G75" s="32" t="s">
        <v>147</v>
      </c>
      <c r="H75" s="25">
        <v>5</v>
      </c>
      <c r="I75" s="32" t="s">
        <v>238</v>
      </c>
      <c r="J75" s="25" t="s">
        <v>116</v>
      </c>
      <c r="K75" s="32" t="s">
        <v>116</v>
      </c>
    </row>
    <row r="76" spans="1:11" ht="15" customHeight="1" x14ac:dyDescent="0.2">
      <c r="A76" s="2" t="s">
        <v>76</v>
      </c>
      <c r="B76" s="25" t="s">
        <v>116</v>
      </c>
      <c r="C76" s="32" t="s">
        <v>116</v>
      </c>
      <c r="D76" s="25">
        <v>2</v>
      </c>
      <c r="E76" s="32" t="s">
        <v>130</v>
      </c>
      <c r="F76" s="25">
        <v>4</v>
      </c>
      <c r="G76" s="32" t="s">
        <v>129</v>
      </c>
      <c r="H76" s="25">
        <v>7</v>
      </c>
      <c r="I76" s="32" t="s">
        <v>123</v>
      </c>
      <c r="J76" s="25">
        <v>5</v>
      </c>
      <c r="K76" s="32" t="s">
        <v>205</v>
      </c>
    </row>
    <row r="77" spans="1:11" ht="15.75" customHeight="1" x14ac:dyDescent="0.2">
      <c r="A77" s="4" t="s">
        <v>1091</v>
      </c>
      <c r="B77" s="25" t="s">
        <v>116</v>
      </c>
      <c r="C77" s="32" t="s">
        <v>116</v>
      </c>
      <c r="D77" s="25" t="s">
        <v>116</v>
      </c>
      <c r="E77" s="32" t="s">
        <v>116</v>
      </c>
      <c r="F77" s="25" t="s">
        <v>116</v>
      </c>
      <c r="G77" s="32" t="s">
        <v>116</v>
      </c>
      <c r="H77" s="25">
        <v>4</v>
      </c>
      <c r="I77" s="32" t="s">
        <v>130</v>
      </c>
      <c r="J77" s="25">
        <v>5</v>
      </c>
      <c r="K77" s="32" t="s">
        <v>129</v>
      </c>
    </row>
    <row r="78" spans="1:11" ht="15.75" customHeight="1" x14ac:dyDescent="0.2">
      <c r="A78" s="4" t="s">
        <v>78</v>
      </c>
      <c r="B78" s="25" t="s">
        <v>116</v>
      </c>
      <c r="C78" s="32" t="s">
        <v>116</v>
      </c>
      <c r="D78" s="25" t="s">
        <v>116</v>
      </c>
      <c r="E78" s="32" t="s">
        <v>116</v>
      </c>
      <c r="F78" s="25">
        <v>3</v>
      </c>
      <c r="G78" s="32" t="s">
        <v>147</v>
      </c>
      <c r="H78" s="25">
        <v>2</v>
      </c>
      <c r="I78" s="32" t="s">
        <v>130</v>
      </c>
      <c r="J78" s="25" t="s">
        <v>116</v>
      </c>
      <c r="K78" s="32" t="s">
        <v>116</v>
      </c>
    </row>
    <row r="79" spans="1:11" ht="15" customHeight="1" x14ac:dyDescent="0.2">
      <c r="A79" s="2" t="s">
        <v>79</v>
      </c>
      <c r="B79" s="25" t="s">
        <v>116</v>
      </c>
      <c r="C79" s="32" t="s">
        <v>116</v>
      </c>
      <c r="D79" s="25" t="s">
        <v>116</v>
      </c>
      <c r="E79" s="32" t="s">
        <v>116</v>
      </c>
      <c r="F79" s="25">
        <v>1</v>
      </c>
      <c r="G79" s="32" t="s">
        <v>129</v>
      </c>
      <c r="H79" s="25">
        <v>3</v>
      </c>
      <c r="I79" s="32" t="s">
        <v>136</v>
      </c>
      <c r="J79" s="25" t="s">
        <v>116</v>
      </c>
      <c r="K79" s="32" t="s">
        <v>116</v>
      </c>
    </row>
    <row r="80" spans="1:11" ht="15" customHeight="1" x14ac:dyDescent="0.2">
      <c r="A80" s="2" t="s">
        <v>80</v>
      </c>
      <c r="B80" s="25">
        <v>2</v>
      </c>
      <c r="C80" s="32" t="s">
        <v>137</v>
      </c>
      <c r="D80" s="25">
        <v>4</v>
      </c>
      <c r="E80" s="32" t="s">
        <v>171</v>
      </c>
      <c r="F80" s="25">
        <v>8</v>
      </c>
      <c r="G80" s="32" t="s">
        <v>370</v>
      </c>
      <c r="H80" s="25">
        <v>4</v>
      </c>
      <c r="I80" s="32" t="s">
        <v>130</v>
      </c>
      <c r="J80" s="25">
        <v>7</v>
      </c>
      <c r="K80" s="32" t="s">
        <v>201</v>
      </c>
    </row>
    <row r="81" spans="1:11" ht="15" customHeight="1" x14ac:dyDescent="0.2">
      <c r="A81" s="2" t="s">
        <v>81</v>
      </c>
      <c r="B81" s="25">
        <v>48</v>
      </c>
      <c r="C81" s="32" t="s">
        <v>283</v>
      </c>
      <c r="D81" s="25">
        <v>41</v>
      </c>
      <c r="E81" s="32" t="s">
        <v>531</v>
      </c>
      <c r="F81" s="25">
        <v>51</v>
      </c>
      <c r="G81" s="32" t="s">
        <v>532</v>
      </c>
      <c r="H81" s="25">
        <v>52</v>
      </c>
      <c r="I81" s="32" t="s">
        <v>491</v>
      </c>
      <c r="J81" s="25">
        <v>34</v>
      </c>
      <c r="K81" s="32" t="s">
        <v>199</v>
      </c>
    </row>
    <row r="82" spans="1:11" ht="15" customHeight="1" x14ac:dyDescent="0.2">
      <c r="A82" s="2" t="s">
        <v>262</v>
      </c>
      <c r="B82" s="25">
        <v>36</v>
      </c>
      <c r="C82" s="32" t="s">
        <v>533</v>
      </c>
      <c r="D82" s="25">
        <v>39</v>
      </c>
      <c r="E82" s="32" t="s">
        <v>534</v>
      </c>
      <c r="F82" s="25">
        <v>36</v>
      </c>
      <c r="G82" s="32" t="s">
        <v>257</v>
      </c>
      <c r="H82" s="25">
        <v>26</v>
      </c>
      <c r="I82" s="32" t="s">
        <v>468</v>
      </c>
      <c r="J82" s="25">
        <v>31</v>
      </c>
      <c r="K82" s="32" t="s">
        <v>486</v>
      </c>
    </row>
    <row r="83" spans="1:11" ht="15" customHeight="1" x14ac:dyDescent="0.2">
      <c r="A83" s="2" t="s">
        <v>82</v>
      </c>
      <c r="B83" s="25" t="s">
        <v>116</v>
      </c>
      <c r="C83" s="32" t="s">
        <v>116</v>
      </c>
      <c r="D83" s="25">
        <v>3</v>
      </c>
      <c r="E83" s="32" t="s">
        <v>137</v>
      </c>
      <c r="F83" s="25" t="s">
        <v>116</v>
      </c>
      <c r="G83" s="32" t="s">
        <v>116</v>
      </c>
      <c r="H83" s="25">
        <v>7</v>
      </c>
      <c r="I83" s="32" t="s">
        <v>137</v>
      </c>
      <c r="J83" s="25">
        <v>2</v>
      </c>
      <c r="K83" s="32" t="s">
        <v>137</v>
      </c>
    </row>
    <row r="84" spans="1:11" ht="15" customHeight="1" x14ac:dyDescent="0.2">
      <c r="A84" s="2" t="s">
        <v>84</v>
      </c>
      <c r="B84" s="25">
        <v>143</v>
      </c>
      <c r="C84" s="32" t="s">
        <v>535</v>
      </c>
      <c r="D84" s="25">
        <v>167</v>
      </c>
      <c r="E84" s="32" t="s">
        <v>347</v>
      </c>
      <c r="F84" s="25">
        <v>182</v>
      </c>
      <c r="G84" s="32" t="s">
        <v>536</v>
      </c>
      <c r="H84" s="25">
        <v>165</v>
      </c>
      <c r="I84" s="32" t="s">
        <v>537</v>
      </c>
      <c r="J84" s="25">
        <v>180</v>
      </c>
      <c r="K84" s="32" t="s">
        <v>538</v>
      </c>
    </row>
    <row r="85" spans="1:11" ht="15" customHeight="1" x14ac:dyDescent="0.2">
      <c r="A85" s="2" t="s">
        <v>88</v>
      </c>
      <c r="B85" s="25">
        <v>13</v>
      </c>
      <c r="C85" s="32" t="s">
        <v>211</v>
      </c>
      <c r="D85" s="25">
        <v>21</v>
      </c>
      <c r="E85" s="32" t="s">
        <v>123</v>
      </c>
      <c r="F85" s="25">
        <v>19</v>
      </c>
      <c r="G85" s="32" t="s">
        <v>195</v>
      </c>
      <c r="H85" s="25">
        <v>20</v>
      </c>
      <c r="I85" s="32" t="s">
        <v>200</v>
      </c>
      <c r="J85" s="25">
        <v>16</v>
      </c>
      <c r="K85" s="32" t="s">
        <v>170</v>
      </c>
    </row>
    <row r="86" spans="1:11" ht="15" customHeight="1" x14ac:dyDescent="0.2">
      <c r="A86" s="2" t="s">
        <v>89</v>
      </c>
      <c r="B86" s="25">
        <v>3</v>
      </c>
      <c r="C86" s="32" t="s">
        <v>136</v>
      </c>
      <c r="D86" s="25">
        <v>1</v>
      </c>
      <c r="E86" s="32" t="s">
        <v>129</v>
      </c>
      <c r="F86" s="25">
        <v>2</v>
      </c>
      <c r="G86" s="32" t="s">
        <v>137</v>
      </c>
      <c r="H86" s="25">
        <v>3</v>
      </c>
      <c r="I86" s="32" t="s">
        <v>136</v>
      </c>
      <c r="J86" s="25">
        <v>5</v>
      </c>
      <c r="K86" s="32" t="s">
        <v>238</v>
      </c>
    </row>
    <row r="87" spans="1:11" ht="15" customHeight="1" x14ac:dyDescent="0.2">
      <c r="A87" s="2" t="s">
        <v>90</v>
      </c>
      <c r="B87" s="25">
        <v>58</v>
      </c>
      <c r="C87" s="32" t="s">
        <v>328</v>
      </c>
      <c r="D87" s="25">
        <v>49</v>
      </c>
      <c r="E87" s="32" t="s">
        <v>539</v>
      </c>
      <c r="F87" s="25">
        <v>47</v>
      </c>
      <c r="G87" s="32" t="s">
        <v>368</v>
      </c>
      <c r="H87" s="25">
        <v>52</v>
      </c>
      <c r="I87" s="32" t="s">
        <v>500</v>
      </c>
      <c r="J87" s="25">
        <v>41</v>
      </c>
      <c r="K87" s="32" t="s">
        <v>540</v>
      </c>
    </row>
    <row r="88" spans="1:11" ht="15" customHeight="1" x14ac:dyDescent="0.2">
      <c r="A88" s="2" t="s">
        <v>91</v>
      </c>
      <c r="B88" s="25">
        <v>7</v>
      </c>
      <c r="C88" s="32" t="s">
        <v>201</v>
      </c>
      <c r="D88" s="25">
        <v>17</v>
      </c>
      <c r="E88" s="32" t="s">
        <v>331</v>
      </c>
      <c r="F88" s="25">
        <v>21</v>
      </c>
      <c r="G88" s="32" t="s">
        <v>541</v>
      </c>
      <c r="H88" s="25">
        <v>10</v>
      </c>
      <c r="I88" s="32" t="s">
        <v>200</v>
      </c>
      <c r="J88" s="25">
        <v>14</v>
      </c>
      <c r="K88" s="32" t="s">
        <v>172</v>
      </c>
    </row>
    <row r="89" spans="1:11" ht="15" customHeight="1" x14ac:dyDescent="0.2">
      <c r="A89" s="2" t="s">
        <v>92</v>
      </c>
      <c r="B89" s="25">
        <v>10</v>
      </c>
      <c r="C89" s="32" t="s">
        <v>205</v>
      </c>
      <c r="D89" s="25">
        <v>14</v>
      </c>
      <c r="E89" s="32" t="s">
        <v>130</v>
      </c>
      <c r="F89" s="25">
        <v>13</v>
      </c>
      <c r="G89" s="32" t="s">
        <v>288</v>
      </c>
      <c r="H89" s="25">
        <v>7</v>
      </c>
      <c r="I89" s="32" t="s">
        <v>172</v>
      </c>
      <c r="J89" s="25">
        <v>10</v>
      </c>
      <c r="K89" s="32" t="s">
        <v>200</v>
      </c>
    </row>
    <row r="90" spans="1:11" ht="15" customHeight="1" x14ac:dyDescent="0.2">
      <c r="A90" s="2" t="s">
        <v>93</v>
      </c>
      <c r="B90" s="25">
        <v>38</v>
      </c>
      <c r="C90" s="32" t="s">
        <v>400</v>
      </c>
      <c r="D90" s="25">
        <v>43</v>
      </c>
      <c r="E90" s="32" t="s">
        <v>379</v>
      </c>
      <c r="F90" s="25">
        <v>31</v>
      </c>
      <c r="G90" s="32" t="s">
        <v>167</v>
      </c>
      <c r="H90" s="25">
        <v>38</v>
      </c>
      <c r="I90" s="32" t="s">
        <v>130</v>
      </c>
      <c r="J90" s="25">
        <v>30</v>
      </c>
      <c r="K90" s="32" t="s">
        <v>132</v>
      </c>
    </row>
    <row r="91" spans="1:11" ht="15" customHeight="1" x14ac:dyDescent="0.2">
      <c r="A91" s="2" t="s">
        <v>94</v>
      </c>
      <c r="B91" s="25" t="s">
        <v>116</v>
      </c>
      <c r="C91" s="32" t="s">
        <v>116</v>
      </c>
      <c r="D91" s="25" t="s">
        <v>116</v>
      </c>
      <c r="E91" s="32" t="s">
        <v>116</v>
      </c>
      <c r="F91" s="25">
        <v>1</v>
      </c>
      <c r="G91" s="32" t="s">
        <v>129</v>
      </c>
      <c r="H91" s="25">
        <v>3</v>
      </c>
      <c r="I91" s="32" t="s">
        <v>147</v>
      </c>
      <c r="J91" s="25">
        <v>2</v>
      </c>
      <c r="K91" s="32" t="s">
        <v>129</v>
      </c>
    </row>
    <row r="92" spans="1:11" ht="15" customHeight="1" x14ac:dyDescent="0.2">
      <c r="A92" s="2" t="s">
        <v>277</v>
      </c>
      <c r="B92" s="25">
        <v>60</v>
      </c>
      <c r="C92" s="32" t="s">
        <v>264</v>
      </c>
      <c r="D92" s="25">
        <v>68</v>
      </c>
      <c r="E92" s="32" t="s">
        <v>542</v>
      </c>
      <c r="F92" s="25">
        <v>99</v>
      </c>
      <c r="G92" s="32" t="s">
        <v>543</v>
      </c>
      <c r="H92" s="25">
        <v>103</v>
      </c>
      <c r="I92" s="32" t="s">
        <v>544</v>
      </c>
      <c r="J92" s="25">
        <v>10</v>
      </c>
      <c r="K92" s="32" t="s">
        <v>222</v>
      </c>
    </row>
    <row r="93" spans="1:11" ht="15" customHeight="1" x14ac:dyDescent="0.2">
      <c r="A93" s="2" t="s">
        <v>97</v>
      </c>
      <c r="B93" s="25">
        <v>28</v>
      </c>
      <c r="C93" s="32" t="s">
        <v>138</v>
      </c>
      <c r="D93" s="25">
        <v>26</v>
      </c>
      <c r="E93" s="32" t="s">
        <v>545</v>
      </c>
      <c r="F93" s="25">
        <v>21</v>
      </c>
      <c r="G93" s="32" t="s">
        <v>429</v>
      </c>
      <c r="H93" s="25">
        <v>21</v>
      </c>
      <c r="I93" s="32" t="s">
        <v>265</v>
      </c>
      <c r="J93" s="25">
        <v>107</v>
      </c>
      <c r="K93" s="32" t="s">
        <v>367</v>
      </c>
    </row>
    <row r="94" spans="1:11" ht="15" customHeight="1" x14ac:dyDescent="0.2">
      <c r="A94" s="2" t="s">
        <v>98</v>
      </c>
      <c r="B94" s="25">
        <v>2</v>
      </c>
      <c r="C94" s="32" t="s">
        <v>137</v>
      </c>
      <c r="D94" s="25" t="s">
        <v>116</v>
      </c>
      <c r="E94" s="32" t="s">
        <v>116</v>
      </c>
      <c r="F94" s="25">
        <v>3</v>
      </c>
      <c r="G94" s="32" t="s">
        <v>136</v>
      </c>
      <c r="H94" s="25">
        <v>1</v>
      </c>
      <c r="I94" s="32" t="s">
        <v>129</v>
      </c>
      <c r="J94" s="25" t="s">
        <v>116</v>
      </c>
      <c r="K94" s="32" t="s">
        <v>116</v>
      </c>
    </row>
    <row r="95" spans="1:11" ht="15" customHeight="1" x14ac:dyDescent="0.2">
      <c r="A95" s="2" t="s">
        <v>99</v>
      </c>
      <c r="B95" s="25">
        <v>19</v>
      </c>
      <c r="C95" s="32" t="s">
        <v>151</v>
      </c>
      <c r="D95" s="25">
        <v>17</v>
      </c>
      <c r="E95" s="32" t="s">
        <v>199</v>
      </c>
      <c r="F95" s="25">
        <v>12</v>
      </c>
      <c r="G95" s="32" t="s">
        <v>283</v>
      </c>
      <c r="H95" s="25">
        <v>20</v>
      </c>
      <c r="I95" s="32" t="s">
        <v>420</v>
      </c>
      <c r="J95" s="25">
        <v>10</v>
      </c>
      <c r="K95" s="32" t="s">
        <v>205</v>
      </c>
    </row>
    <row r="96" spans="1:11" ht="15" customHeight="1" x14ac:dyDescent="0.2">
      <c r="A96" s="2" t="s">
        <v>100</v>
      </c>
      <c r="B96" s="25">
        <v>2</v>
      </c>
      <c r="C96" s="32" t="s">
        <v>129</v>
      </c>
      <c r="D96" s="25">
        <v>4</v>
      </c>
      <c r="E96" s="32" t="s">
        <v>135</v>
      </c>
      <c r="F96" s="25">
        <v>3</v>
      </c>
      <c r="G96" s="32" t="s">
        <v>137</v>
      </c>
      <c r="H96" s="25">
        <v>2</v>
      </c>
      <c r="I96" s="32" t="s">
        <v>130</v>
      </c>
      <c r="J96" s="25">
        <v>5</v>
      </c>
      <c r="K96" s="32" t="s">
        <v>125</v>
      </c>
    </row>
    <row r="97" spans="1:11" ht="15" customHeight="1" x14ac:dyDescent="0.2">
      <c r="A97" s="2" t="s">
        <v>101</v>
      </c>
      <c r="B97" s="25">
        <v>7</v>
      </c>
      <c r="C97" s="32" t="s">
        <v>131</v>
      </c>
      <c r="D97" s="25">
        <v>3</v>
      </c>
      <c r="E97" s="32" t="s">
        <v>129</v>
      </c>
      <c r="F97" s="25">
        <v>9</v>
      </c>
      <c r="G97" s="32" t="s">
        <v>143</v>
      </c>
      <c r="H97" s="25">
        <v>2</v>
      </c>
      <c r="I97" s="32" t="s">
        <v>130</v>
      </c>
      <c r="J97" s="25">
        <v>6</v>
      </c>
      <c r="K97" s="32" t="s">
        <v>130</v>
      </c>
    </row>
    <row r="98" spans="1:11" ht="15.75" customHeight="1" x14ac:dyDescent="0.2">
      <c r="A98" s="4" t="s">
        <v>102</v>
      </c>
      <c r="B98" s="25" t="s">
        <v>116</v>
      </c>
      <c r="C98" s="32" t="s">
        <v>116</v>
      </c>
      <c r="D98" s="25">
        <v>7</v>
      </c>
      <c r="E98" s="32" t="s">
        <v>138</v>
      </c>
      <c r="F98" s="25">
        <v>6</v>
      </c>
      <c r="G98" s="32" t="s">
        <v>130</v>
      </c>
      <c r="H98" s="25">
        <v>12</v>
      </c>
      <c r="I98" s="32" t="s">
        <v>283</v>
      </c>
      <c r="J98" s="25">
        <v>19</v>
      </c>
      <c r="K98" s="32" t="s">
        <v>216</v>
      </c>
    </row>
    <row r="99" spans="1:11" ht="15" customHeight="1" x14ac:dyDescent="0.2">
      <c r="A99" s="2" t="s">
        <v>103</v>
      </c>
      <c r="B99" s="25">
        <v>10</v>
      </c>
      <c r="C99" s="32" t="s">
        <v>130</v>
      </c>
      <c r="D99" s="25">
        <v>33</v>
      </c>
      <c r="E99" s="32" t="s">
        <v>516</v>
      </c>
      <c r="F99" s="25">
        <v>20</v>
      </c>
      <c r="G99" s="32" t="s">
        <v>488</v>
      </c>
      <c r="H99" s="25">
        <v>31</v>
      </c>
      <c r="I99" s="32" t="s">
        <v>546</v>
      </c>
      <c r="J99" s="25">
        <v>15</v>
      </c>
      <c r="K99" s="32" t="s">
        <v>161</v>
      </c>
    </row>
    <row r="100" spans="1:11" ht="15" customHeight="1" x14ac:dyDescent="0.2">
      <c r="A100" s="2" t="s">
        <v>104</v>
      </c>
      <c r="B100" s="25">
        <v>18</v>
      </c>
      <c r="C100" s="32" t="s">
        <v>364</v>
      </c>
      <c r="D100" s="25">
        <v>16</v>
      </c>
      <c r="E100" s="32" t="s">
        <v>501</v>
      </c>
      <c r="F100" s="25">
        <v>17</v>
      </c>
      <c r="G100" s="32" t="s">
        <v>524</v>
      </c>
      <c r="H100" s="25">
        <v>18</v>
      </c>
      <c r="I100" s="32" t="s">
        <v>136</v>
      </c>
      <c r="J100" s="25">
        <v>22</v>
      </c>
      <c r="K100" s="32" t="s">
        <v>547</v>
      </c>
    </row>
    <row r="101" spans="1:11" ht="15" customHeight="1" x14ac:dyDescent="0.2">
      <c r="A101" s="2" t="s">
        <v>105</v>
      </c>
      <c r="B101" s="25">
        <v>13</v>
      </c>
      <c r="C101" s="32" t="s">
        <v>428</v>
      </c>
      <c r="D101" s="25">
        <v>20</v>
      </c>
      <c r="E101" s="32" t="s">
        <v>171</v>
      </c>
      <c r="F101" s="25">
        <v>13</v>
      </c>
      <c r="G101" s="32" t="s">
        <v>548</v>
      </c>
      <c r="H101" s="25">
        <v>32</v>
      </c>
      <c r="I101" s="32" t="s">
        <v>549</v>
      </c>
      <c r="J101" s="25">
        <v>30</v>
      </c>
      <c r="K101" s="32" t="s">
        <v>222</v>
      </c>
    </row>
    <row r="102" spans="1:11" ht="15" customHeight="1" x14ac:dyDescent="0.2">
      <c r="A102" s="2" t="s">
        <v>106</v>
      </c>
      <c r="B102" s="25">
        <v>11</v>
      </c>
      <c r="C102" s="32" t="s">
        <v>144</v>
      </c>
      <c r="D102" s="25">
        <v>8</v>
      </c>
      <c r="E102" s="32" t="s">
        <v>133</v>
      </c>
      <c r="F102" s="25">
        <v>13</v>
      </c>
      <c r="G102" s="32" t="s">
        <v>272</v>
      </c>
      <c r="H102" s="25">
        <v>15</v>
      </c>
      <c r="I102" s="32" t="s">
        <v>147</v>
      </c>
      <c r="J102" s="25">
        <v>11</v>
      </c>
      <c r="K102" s="32" t="s">
        <v>188</v>
      </c>
    </row>
    <row r="103" spans="1:11" ht="15" customHeight="1" x14ac:dyDescent="0.2">
      <c r="A103" s="2" t="s">
        <v>107</v>
      </c>
      <c r="B103" s="25">
        <v>24</v>
      </c>
      <c r="C103" s="32" t="s">
        <v>370</v>
      </c>
      <c r="D103" s="25">
        <v>30</v>
      </c>
      <c r="E103" s="32" t="s">
        <v>550</v>
      </c>
      <c r="F103" s="25">
        <v>34</v>
      </c>
      <c r="G103" s="32" t="s">
        <v>551</v>
      </c>
      <c r="H103" s="25">
        <v>27</v>
      </c>
      <c r="I103" s="32" t="s">
        <v>136</v>
      </c>
      <c r="J103" s="25">
        <v>48</v>
      </c>
      <c r="K103" s="32" t="s">
        <v>552</v>
      </c>
    </row>
    <row r="104" spans="1:11" ht="15" customHeight="1" x14ac:dyDescent="0.2">
      <c r="A104" s="2" t="s">
        <v>108</v>
      </c>
      <c r="B104" s="25">
        <v>1</v>
      </c>
      <c r="C104" s="32" t="s">
        <v>129</v>
      </c>
      <c r="D104" s="25" t="s">
        <v>116</v>
      </c>
      <c r="E104" s="32" t="s">
        <v>116</v>
      </c>
      <c r="F104" s="25">
        <v>1</v>
      </c>
      <c r="G104" s="32" t="s">
        <v>137</v>
      </c>
      <c r="H104" s="25">
        <v>1</v>
      </c>
      <c r="I104" s="32" t="s">
        <v>137</v>
      </c>
      <c r="J104" s="25">
        <v>2</v>
      </c>
      <c r="K104" s="32" t="s">
        <v>129</v>
      </c>
    </row>
    <row r="105" spans="1:11" ht="15" customHeight="1" x14ac:dyDescent="0.2">
      <c r="A105" s="2" t="s">
        <v>109</v>
      </c>
      <c r="B105" s="25">
        <v>16</v>
      </c>
      <c r="C105" s="32" t="s">
        <v>139</v>
      </c>
      <c r="D105" s="25">
        <v>21</v>
      </c>
      <c r="E105" s="32" t="s">
        <v>513</v>
      </c>
      <c r="F105" s="25">
        <v>11</v>
      </c>
      <c r="G105" s="32" t="s">
        <v>435</v>
      </c>
      <c r="H105" s="25">
        <v>7</v>
      </c>
      <c r="I105" s="32" t="s">
        <v>201</v>
      </c>
      <c r="J105" s="25">
        <v>7</v>
      </c>
      <c r="K105" s="32" t="s">
        <v>172</v>
      </c>
    </row>
    <row r="106" spans="1:11" ht="15" customHeight="1" x14ac:dyDescent="0.2">
      <c r="A106" s="2" t="s">
        <v>110</v>
      </c>
      <c r="B106" s="25">
        <v>38</v>
      </c>
      <c r="C106" s="32" t="s">
        <v>509</v>
      </c>
      <c r="D106" s="25">
        <v>47</v>
      </c>
      <c r="E106" s="32" t="s">
        <v>350</v>
      </c>
      <c r="F106" s="25">
        <v>35</v>
      </c>
      <c r="G106" s="32" t="s">
        <v>470</v>
      </c>
      <c r="H106" s="25">
        <v>27</v>
      </c>
      <c r="I106" s="32" t="s">
        <v>553</v>
      </c>
      <c r="J106" s="25">
        <v>32</v>
      </c>
      <c r="K106" s="32" t="s">
        <v>170</v>
      </c>
    </row>
    <row r="107" spans="1:11" ht="15" customHeight="1" x14ac:dyDescent="0.2">
      <c r="A107" s="2" t="s">
        <v>111</v>
      </c>
      <c r="B107" s="25">
        <v>6</v>
      </c>
      <c r="C107" s="32" t="s">
        <v>146</v>
      </c>
      <c r="D107" s="25">
        <v>2</v>
      </c>
      <c r="E107" s="32" t="s">
        <v>130</v>
      </c>
      <c r="F107" s="25">
        <v>5</v>
      </c>
      <c r="G107" s="32" t="s">
        <v>205</v>
      </c>
      <c r="H107" s="25">
        <v>6</v>
      </c>
      <c r="I107" s="32" t="s">
        <v>136</v>
      </c>
      <c r="J107" s="25">
        <v>8</v>
      </c>
      <c r="K107" s="32" t="s">
        <v>197</v>
      </c>
    </row>
    <row r="108" spans="1:11" ht="12.95" customHeight="1" x14ac:dyDescent="0.2">
      <c r="A108" s="1"/>
      <c r="B108" s="1"/>
      <c r="C108" s="1"/>
      <c r="D108" s="1"/>
      <c r="E108" s="1"/>
      <c r="F108" s="1"/>
      <c r="G108" s="1"/>
      <c r="H108" s="1"/>
      <c r="I108" s="1"/>
      <c r="J108" s="1"/>
      <c r="K108" s="1"/>
    </row>
    <row r="109" spans="1:11" ht="12.95" customHeight="1" x14ac:dyDescent="0.2">
      <c r="A109" s="23" t="s">
        <v>1121</v>
      </c>
      <c r="B109" s="24"/>
      <c r="C109" s="24"/>
      <c r="D109" s="24"/>
      <c r="E109" s="1"/>
      <c r="F109" s="1"/>
      <c r="G109" s="1"/>
      <c r="H109" s="1"/>
      <c r="I109" s="1"/>
      <c r="J109" s="1"/>
      <c r="K109" s="1"/>
    </row>
    <row r="110" spans="1:11" ht="12.95" customHeight="1" x14ac:dyDescent="0.2">
      <c r="A110" s="24"/>
      <c r="B110" s="24"/>
      <c r="C110" s="24"/>
      <c r="D110" s="24"/>
      <c r="E110" s="1"/>
      <c r="F110" s="1"/>
      <c r="G110" s="1"/>
      <c r="H110" s="1"/>
      <c r="I110" s="1"/>
      <c r="J110" s="1"/>
      <c r="K110" s="1"/>
    </row>
    <row r="111" spans="1:11" ht="12.95" customHeight="1" x14ac:dyDescent="0.2">
      <c r="A111" s="24"/>
      <c r="B111" s="24"/>
      <c r="C111" s="24"/>
      <c r="D111" s="24"/>
      <c r="E111" s="1"/>
      <c r="F111" s="1"/>
      <c r="G111" s="1"/>
      <c r="H111" s="1"/>
      <c r="I111" s="1"/>
      <c r="J111" s="1"/>
      <c r="K111" s="1"/>
    </row>
  </sheetData>
  <mergeCells count="7">
    <mergeCell ref="A109:D111"/>
    <mergeCell ref="J1:K1"/>
    <mergeCell ref="A1:A2"/>
    <mergeCell ref="B1:C1"/>
    <mergeCell ref="D1:E1"/>
    <mergeCell ref="F1:G1"/>
    <mergeCell ref="H1:I1"/>
  </mergeCells>
  <pageMargins left="0.02" right="0.02" top="0.01" bottom="0.01" header="0" footer="0"/>
  <pageSetup orientation="portrait" horizontalDpi="300" verticalDpi="300"/>
  <headerFooter>
    <oddHeader>The SAS System</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
  <sheetViews>
    <sheetView zoomScaleNormal="100" workbookViewId="0"/>
  </sheetViews>
  <sheetFormatPr defaultColWidth="11.42578125" defaultRowHeight="12.95" customHeight="1" x14ac:dyDescent="0.2"/>
  <cols>
    <col min="1" max="1" width="50.7109375" customWidth="1"/>
    <col min="2" max="6" width="12.7109375" customWidth="1"/>
  </cols>
  <sheetData>
    <row r="1" spans="1:6" ht="15.75" customHeight="1" x14ac:dyDescent="0.2">
      <c r="A1" s="5" t="s">
        <v>554</v>
      </c>
      <c r="B1" s="6" t="s">
        <v>118</v>
      </c>
      <c r="C1" s="6" t="s">
        <v>119</v>
      </c>
      <c r="D1" s="6" t="s">
        <v>120</v>
      </c>
      <c r="E1" s="6" t="s">
        <v>121</v>
      </c>
      <c r="F1" s="6" t="s">
        <v>122</v>
      </c>
    </row>
    <row r="2" spans="1:6" ht="15" customHeight="1" x14ac:dyDescent="0.2">
      <c r="A2" s="36" t="s">
        <v>1</v>
      </c>
      <c r="B2" s="36" t="s">
        <v>555</v>
      </c>
      <c r="C2" s="36" t="s">
        <v>556</v>
      </c>
      <c r="D2" s="36" t="s">
        <v>557</v>
      </c>
      <c r="E2" s="36" t="s">
        <v>558</v>
      </c>
      <c r="F2" s="36" t="s">
        <v>559</v>
      </c>
    </row>
    <row r="3" spans="1:6" ht="15" customHeight="1" x14ac:dyDescent="0.2">
      <c r="A3" s="36" t="s">
        <v>128</v>
      </c>
      <c r="B3" s="36" t="s">
        <v>560</v>
      </c>
      <c r="C3" s="36" t="s">
        <v>561</v>
      </c>
      <c r="D3" s="36" t="s">
        <v>562</v>
      </c>
      <c r="E3" s="36" t="s">
        <v>563</v>
      </c>
      <c r="F3" s="36" t="s">
        <v>564</v>
      </c>
    </row>
    <row r="4" spans="1:6" ht="15" customHeight="1" x14ac:dyDescent="0.2">
      <c r="A4" s="36" t="s">
        <v>2</v>
      </c>
      <c r="B4" s="36" t="s">
        <v>565</v>
      </c>
      <c r="C4" s="36" t="s">
        <v>566</v>
      </c>
      <c r="D4" s="36" t="s">
        <v>567</v>
      </c>
      <c r="E4" s="36" t="s">
        <v>568</v>
      </c>
      <c r="F4" s="36" t="s">
        <v>569</v>
      </c>
    </row>
    <row r="5" spans="1:6" ht="15" customHeight="1" x14ac:dyDescent="0.2">
      <c r="A5" s="36" t="s">
        <v>3</v>
      </c>
      <c r="B5" s="36" t="s">
        <v>570</v>
      </c>
      <c r="C5" s="36" t="s">
        <v>571</v>
      </c>
      <c r="D5" s="36" t="s">
        <v>572</v>
      </c>
      <c r="E5" s="36" t="s">
        <v>573</v>
      </c>
      <c r="F5" s="36" t="s">
        <v>574</v>
      </c>
    </row>
    <row r="6" spans="1:6" ht="15" customHeight="1" x14ac:dyDescent="0.2">
      <c r="A6" s="36" t="s">
        <v>4</v>
      </c>
      <c r="B6" s="36" t="s">
        <v>575</v>
      </c>
      <c r="C6" s="36" t="s">
        <v>576</v>
      </c>
      <c r="D6" s="36" t="s">
        <v>577</v>
      </c>
      <c r="E6" s="36" t="s">
        <v>578</v>
      </c>
      <c r="F6" s="36" t="s">
        <v>579</v>
      </c>
    </row>
    <row r="7" spans="1:6" ht="15" customHeight="1" x14ac:dyDescent="0.2">
      <c r="A7" s="36" t="s">
        <v>5</v>
      </c>
      <c r="B7" s="36" t="s">
        <v>580</v>
      </c>
      <c r="C7" s="36" t="s">
        <v>581</v>
      </c>
      <c r="D7" s="36" t="s">
        <v>582</v>
      </c>
      <c r="E7" s="36" t="s">
        <v>583</v>
      </c>
      <c r="F7" s="36" t="s">
        <v>584</v>
      </c>
    </row>
    <row r="8" spans="1:6" ht="15" customHeight="1" x14ac:dyDescent="0.2">
      <c r="A8" s="36" t="s">
        <v>6</v>
      </c>
      <c r="B8" s="36" t="s">
        <v>585</v>
      </c>
      <c r="C8" s="36" t="s">
        <v>586</v>
      </c>
      <c r="D8" s="36" t="s">
        <v>587</v>
      </c>
      <c r="E8" s="36" t="s">
        <v>588</v>
      </c>
      <c r="F8" s="36" t="s">
        <v>589</v>
      </c>
    </row>
    <row r="9" spans="1:6" ht="15" customHeight="1" x14ac:dyDescent="0.2">
      <c r="A9" s="36" t="s">
        <v>590</v>
      </c>
      <c r="B9" s="36" t="s">
        <v>591</v>
      </c>
      <c r="C9" s="37" t="s">
        <v>592</v>
      </c>
      <c r="D9" s="37" t="s">
        <v>592</v>
      </c>
      <c r="E9" s="37" t="s">
        <v>592</v>
      </c>
      <c r="F9" s="37" t="s">
        <v>592</v>
      </c>
    </row>
    <row r="10" spans="1:6" ht="15" customHeight="1" x14ac:dyDescent="0.2">
      <c r="A10" s="36" t="s">
        <v>7</v>
      </c>
      <c r="B10" s="37" t="s">
        <v>592</v>
      </c>
      <c r="C10" s="36" t="s">
        <v>593</v>
      </c>
      <c r="D10" s="36" t="s">
        <v>594</v>
      </c>
      <c r="E10" s="36" t="s">
        <v>595</v>
      </c>
      <c r="F10" s="36" t="s">
        <v>596</v>
      </c>
    </row>
    <row r="11" spans="1:6" ht="15" customHeight="1" x14ac:dyDescent="0.2">
      <c r="A11" s="36" t="s">
        <v>148</v>
      </c>
      <c r="B11" s="36" t="s">
        <v>597</v>
      </c>
      <c r="C11" s="36" t="s">
        <v>598</v>
      </c>
      <c r="D11" s="37" t="s">
        <v>592</v>
      </c>
      <c r="E11" s="37" t="s">
        <v>592</v>
      </c>
      <c r="F11" s="37" t="s">
        <v>592</v>
      </c>
    </row>
    <row r="12" spans="1:6" ht="15" customHeight="1" x14ac:dyDescent="0.2">
      <c r="A12" s="36" t="s">
        <v>8</v>
      </c>
      <c r="B12" s="36" t="s">
        <v>599</v>
      </c>
      <c r="C12" s="36" t="s">
        <v>600</v>
      </c>
      <c r="D12" s="36" t="s">
        <v>601</v>
      </c>
      <c r="E12" s="36" t="s">
        <v>602</v>
      </c>
      <c r="F12" s="36" t="s">
        <v>603</v>
      </c>
    </row>
    <row r="13" spans="1:6" ht="15" customHeight="1" x14ac:dyDescent="0.2">
      <c r="A13" s="36" t="s">
        <v>9</v>
      </c>
      <c r="B13" s="36" t="s">
        <v>604</v>
      </c>
      <c r="C13" s="36" t="s">
        <v>605</v>
      </c>
      <c r="D13" s="36" t="s">
        <v>606</v>
      </c>
      <c r="E13" s="36" t="s">
        <v>607</v>
      </c>
      <c r="F13" s="36" t="s">
        <v>608</v>
      </c>
    </row>
    <row r="14" spans="1:6" ht="15" customHeight="1" x14ac:dyDescent="0.2">
      <c r="A14" s="36" t="s">
        <v>10</v>
      </c>
      <c r="B14" s="36" t="s">
        <v>609</v>
      </c>
      <c r="C14" s="36" t="s">
        <v>610</v>
      </c>
      <c r="D14" s="36" t="s">
        <v>596</v>
      </c>
      <c r="E14" s="36" t="s">
        <v>611</v>
      </c>
      <c r="F14" s="36" t="s">
        <v>612</v>
      </c>
    </row>
    <row r="15" spans="1:6" ht="15" customHeight="1" x14ac:dyDescent="0.2">
      <c r="A15" s="36" t="s">
        <v>11</v>
      </c>
      <c r="B15" s="36" t="s">
        <v>613</v>
      </c>
      <c r="C15" s="36" t="s">
        <v>614</v>
      </c>
      <c r="D15" s="36" t="s">
        <v>615</v>
      </c>
      <c r="E15" s="36" t="s">
        <v>616</v>
      </c>
      <c r="F15" s="36" t="s">
        <v>617</v>
      </c>
    </row>
    <row r="16" spans="1:6" ht="15" customHeight="1" x14ac:dyDescent="0.2">
      <c r="A16" s="36" t="s">
        <v>12</v>
      </c>
      <c r="B16" s="36" t="s">
        <v>618</v>
      </c>
      <c r="C16" s="36" t="s">
        <v>619</v>
      </c>
      <c r="D16" s="36" t="s">
        <v>620</v>
      </c>
      <c r="E16" s="36" t="s">
        <v>621</v>
      </c>
      <c r="F16" s="38" t="s">
        <v>1098</v>
      </c>
    </row>
    <row r="17" spans="1:6" ht="15" customHeight="1" x14ac:dyDescent="0.2">
      <c r="A17" s="36" t="s">
        <v>13</v>
      </c>
      <c r="B17" s="36" t="s">
        <v>622</v>
      </c>
      <c r="C17" s="36" t="s">
        <v>623</v>
      </c>
      <c r="D17" s="36" t="s">
        <v>624</v>
      </c>
      <c r="E17" s="36" t="s">
        <v>625</v>
      </c>
      <c r="F17" s="36" t="s">
        <v>626</v>
      </c>
    </row>
    <row r="18" spans="1:6" ht="15" customHeight="1" x14ac:dyDescent="0.2">
      <c r="A18" s="36" t="s">
        <v>14</v>
      </c>
      <c r="B18" s="36" t="s">
        <v>627</v>
      </c>
      <c r="C18" s="36" t="s">
        <v>628</v>
      </c>
      <c r="D18" s="36" t="s">
        <v>629</v>
      </c>
      <c r="E18" s="36" t="s">
        <v>630</v>
      </c>
      <c r="F18" s="36" t="s">
        <v>631</v>
      </c>
    </row>
    <row r="19" spans="1:6" ht="15" customHeight="1" x14ac:dyDescent="0.2">
      <c r="A19" s="36" t="s">
        <v>15</v>
      </c>
      <c r="B19" s="37" t="s">
        <v>592</v>
      </c>
      <c r="C19" s="37" t="s">
        <v>592</v>
      </c>
      <c r="D19" s="37" t="s">
        <v>592</v>
      </c>
      <c r="E19" s="36" t="s">
        <v>632</v>
      </c>
      <c r="F19" s="36" t="s">
        <v>633</v>
      </c>
    </row>
    <row r="20" spans="1:6" ht="15" customHeight="1" x14ac:dyDescent="0.2">
      <c r="A20" s="36" t="s">
        <v>16</v>
      </c>
      <c r="B20" s="36" t="s">
        <v>634</v>
      </c>
      <c r="C20" s="36" t="s">
        <v>635</v>
      </c>
      <c r="D20" s="36" t="s">
        <v>636</v>
      </c>
      <c r="E20" s="36" t="s">
        <v>637</v>
      </c>
      <c r="F20" s="36" t="s">
        <v>638</v>
      </c>
    </row>
    <row r="21" spans="1:6" ht="15" customHeight="1" x14ac:dyDescent="0.2">
      <c r="A21" s="36" t="s">
        <v>169</v>
      </c>
      <c r="B21" s="36" t="s">
        <v>639</v>
      </c>
      <c r="C21" s="36" t="s">
        <v>640</v>
      </c>
      <c r="D21" s="36" t="s">
        <v>641</v>
      </c>
      <c r="E21" s="36" t="s">
        <v>642</v>
      </c>
      <c r="F21" s="36" t="s">
        <v>643</v>
      </c>
    </row>
    <row r="22" spans="1:6" ht="15" customHeight="1" x14ac:dyDescent="0.2">
      <c r="A22" s="36" t="s">
        <v>17</v>
      </c>
      <c r="B22" s="36" t="s">
        <v>644</v>
      </c>
      <c r="C22" s="36" t="s">
        <v>615</v>
      </c>
      <c r="D22" s="36" t="s">
        <v>645</v>
      </c>
      <c r="E22" s="37" t="s">
        <v>592</v>
      </c>
      <c r="F22" s="36" t="s">
        <v>646</v>
      </c>
    </row>
    <row r="23" spans="1:6" ht="15" customHeight="1" x14ac:dyDescent="0.2">
      <c r="A23" s="36" t="s">
        <v>18</v>
      </c>
      <c r="B23" s="36" t="s">
        <v>647</v>
      </c>
      <c r="C23" s="36" t="s">
        <v>648</v>
      </c>
      <c r="D23" s="36" t="s">
        <v>649</v>
      </c>
      <c r="E23" s="36" t="s">
        <v>650</v>
      </c>
      <c r="F23" s="36" t="s">
        <v>651</v>
      </c>
    </row>
    <row r="24" spans="1:6" ht="15" customHeight="1" x14ac:dyDescent="0.2">
      <c r="A24" s="36" t="s">
        <v>19</v>
      </c>
      <c r="B24" s="36" t="s">
        <v>652</v>
      </c>
      <c r="C24" s="36" t="s">
        <v>653</v>
      </c>
      <c r="D24" s="36" t="s">
        <v>654</v>
      </c>
      <c r="E24" s="36" t="s">
        <v>655</v>
      </c>
      <c r="F24" s="36" t="s">
        <v>656</v>
      </c>
    </row>
    <row r="25" spans="1:6" ht="15" customHeight="1" x14ac:dyDescent="0.2">
      <c r="A25" s="36" t="s">
        <v>20</v>
      </c>
      <c r="B25" s="37" t="s">
        <v>592</v>
      </c>
      <c r="C25" s="36" t="s">
        <v>657</v>
      </c>
      <c r="D25" s="36" t="s">
        <v>658</v>
      </c>
      <c r="E25" s="36" t="s">
        <v>659</v>
      </c>
      <c r="F25" s="36" t="s">
        <v>660</v>
      </c>
    </row>
    <row r="26" spans="1:6" ht="15" customHeight="1" x14ac:dyDescent="0.2">
      <c r="A26" s="36" t="s">
        <v>21</v>
      </c>
      <c r="B26" s="36" t="s">
        <v>661</v>
      </c>
      <c r="C26" s="36" t="s">
        <v>662</v>
      </c>
      <c r="D26" s="36" t="s">
        <v>663</v>
      </c>
      <c r="E26" s="36" t="s">
        <v>664</v>
      </c>
      <c r="F26" s="36" t="s">
        <v>665</v>
      </c>
    </row>
    <row r="27" spans="1:6" ht="15" customHeight="1" x14ac:dyDescent="0.2">
      <c r="A27" s="36" t="s">
        <v>22</v>
      </c>
      <c r="B27" s="36" t="s">
        <v>666</v>
      </c>
      <c r="C27" s="36" t="s">
        <v>667</v>
      </c>
      <c r="D27" s="36" t="s">
        <v>668</v>
      </c>
      <c r="E27" s="36" t="s">
        <v>669</v>
      </c>
      <c r="F27" s="36" t="s">
        <v>670</v>
      </c>
    </row>
    <row r="28" spans="1:6" ht="15" customHeight="1" x14ac:dyDescent="0.2">
      <c r="A28" s="36" t="s">
        <v>23</v>
      </c>
      <c r="B28" s="36" t="s">
        <v>671</v>
      </c>
      <c r="C28" s="36" t="s">
        <v>672</v>
      </c>
      <c r="D28" s="36" t="s">
        <v>673</v>
      </c>
      <c r="E28" s="36" t="s">
        <v>674</v>
      </c>
      <c r="F28" s="36" t="s">
        <v>675</v>
      </c>
    </row>
    <row r="29" spans="1:6" ht="15" customHeight="1" x14ac:dyDescent="0.2">
      <c r="A29" s="36" t="s">
        <v>24</v>
      </c>
      <c r="B29" s="36" t="s">
        <v>676</v>
      </c>
      <c r="C29" s="36" t="s">
        <v>677</v>
      </c>
      <c r="D29" s="36" t="s">
        <v>678</v>
      </c>
      <c r="E29" s="36" t="s">
        <v>679</v>
      </c>
      <c r="F29" s="36" t="s">
        <v>680</v>
      </c>
    </row>
    <row r="30" spans="1:6" ht="15" customHeight="1" x14ac:dyDescent="0.2">
      <c r="A30" s="36" t="s">
        <v>25</v>
      </c>
      <c r="B30" s="36" t="s">
        <v>681</v>
      </c>
      <c r="C30" s="36" t="s">
        <v>682</v>
      </c>
      <c r="D30" s="36" t="s">
        <v>683</v>
      </c>
      <c r="E30" s="36" t="s">
        <v>684</v>
      </c>
      <c r="F30" s="36" t="s">
        <v>685</v>
      </c>
    </row>
    <row r="31" spans="1:6" ht="15" customHeight="1" x14ac:dyDescent="0.2">
      <c r="A31" s="36" t="s">
        <v>26</v>
      </c>
      <c r="B31" s="36" t="s">
        <v>686</v>
      </c>
      <c r="C31" s="36" t="s">
        <v>687</v>
      </c>
      <c r="D31" s="36" t="s">
        <v>688</v>
      </c>
      <c r="E31" s="36" t="s">
        <v>689</v>
      </c>
      <c r="F31" s="36" t="s">
        <v>690</v>
      </c>
    </row>
    <row r="32" spans="1:6" ht="15" customHeight="1" x14ac:dyDescent="0.2">
      <c r="A32" s="36" t="s">
        <v>27</v>
      </c>
      <c r="B32" s="36" t="s">
        <v>691</v>
      </c>
      <c r="C32" s="36" t="s">
        <v>692</v>
      </c>
      <c r="D32" s="36" t="s">
        <v>693</v>
      </c>
      <c r="E32" s="36" t="s">
        <v>694</v>
      </c>
      <c r="F32" s="36" t="s">
        <v>695</v>
      </c>
    </row>
    <row r="33" spans="1:6" ht="15" customHeight="1" x14ac:dyDescent="0.2">
      <c r="A33" s="36" t="s">
        <v>28</v>
      </c>
      <c r="B33" s="37" t="s">
        <v>592</v>
      </c>
      <c r="C33" s="36" t="s">
        <v>696</v>
      </c>
      <c r="D33" s="36" t="s">
        <v>697</v>
      </c>
      <c r="E33" s="36" t="s">
        <v>698</v>
      </c>
      <c r="F33" s="36" t="s">
        <v>699</v>
      </c>
    </row>
    <row r="34" spans="1:6" ht="15" customHeight="1" x14ac:dyDescent="0.2">
      <c r="A34" s="36" t="s">
        <v>29</v>
      </c>
      <c r="B34" s="36" t="s">
        <v>608</v>
      </c>
      <c r="C34" s="36" t="s">
        <v>700</v>
      </c>
      <c r="D34" s="36" t="s">
        <v>701</v>
      </c>
      <c r="E34" s="36" t="s">
        <v>702</v>
      </c>
      <c r="F34" s="36" t="s">
        <v>579</v>
      </c>
    </row>
    <row r="35" spans="1:6" ht="15" customHeight="1" x14ac:dyDescent="0.2">
      <c r="A35" s="36" t="s">
        <v>30</v>
      </c>
      <c r="B35" s="36" t="s">
        <v>703</v>
      </c>
      <c r="C35" s="36" t="s">
        <v>704</v>
      </c>
      <c r="D35" s="36" t="s">
        <v>705</v>
      </c>
      <c r="E35" s="36" t="s">
        <v>706</v>
      </c>
      <c r="F35" s="36" t="s">
        <v>707</v>
      </c>
    </row>
    <row r="36" spans="1:6" ht="15" customHeight="1" x14ac:dyDescent="0.2">
      <c r="A36" s="36" t="s">
        <v>31</v>
      </c>
      <c r="B36" s="36" t="s">
        <v>708</v>
      </c>
      <c r="C36" s="36" t="s">
        <v>709</v>
      </c>
      <c r="D36" s="36" t="s">
        <v>710</v>
      </c>
      <c r="E36" s="36" t="s">
        <v>711</v>
      </c>
      <c r="F36" s="36" t="s">
        <v>712</v>
      </c>
    </row>
    <row r="37" spans="1:6" ht="15" customHeight="1" x14ac:dyDescent="0.2">
      <c r="A37" s="36" t="s">
        <v>369</v>
      </c>
      <c r="B37" s="36" t="s">
        <v>713</v>
      </c>
      <c r="C37" s="36" t="s">
        <v>714</v>
      </c>
      <c r="D37" s="36" t="s">
        <v>715</v>
      </c>
      <c r="E37" s="36" t="s">
        <v>716</v>
      </c>
      <c r="F37" s="37" t="s">
        <v>592</v>
      </c>
    </row>
    <row r="38" spans="1:6" ht="15" customHeight="1" x14ac:dyDescent="0.2">
      <c r="A38" s="36" t="s">
        <v>32</v>
      </c>
      <c r="B38" s="37" t="s">
        <v>592</v>
      </c>
      <c r="C38" s="37" t="s">
        <v>592</v>
      </c>
      <c r="D38" s="36" t="s">
        <v>570</v>
      </c>
      <c r="E38" s="36" t="s">
        <v>717</v>
      </c>
      <c r="F38" s="36" t="s">
        <v>607</v>
      </c>
    </row>
    <row r="39" spans="1:6" ht="15" customHeight="1" x14ac:dyDescent="0.2">
      <c r="A39" s="36" t="s">
        <v>33</v>
      </c>
      <c r="B39" s="36" t="s">
        <v>718</v>
      </c>
      <c r="C39" s="36" t="s">
        <v>719</v>
      </c>
      <c r="D39" s="36" t="s">
        <v>720</v>
      </c>
      <c r="E39" s="36" t="s">
        <v>721</v>
      </c>
      <c r="F39" s="36" t="s">
        <v>722</v>
      </c>
    </row>
    <row r="40" spans="1:6" ht="15" customHeight="1" x14ac:dyDescent="0.2">
      <c r="A40" s="36" t="s">
        <v>34</v>
      </c>
      <c r="B40" s="37" t="s">
        <v>592</v>
      </c>
      <c r="C40" s="37" t="s">
        <v>592</v>
      </c>
      <c r="D40" s="37" t="s">
        <v>592</v>
      </c>
      <c r="E40" s="37" t="s">
        <v>592</v>
      </c>
      <c r="F40" s="36" t="s">
        <v>723</v>
      </c>
    </row>
    <row r="41" spans="1:6" ht="15" customHeight="1" x14ac:dyDescent="0.2">
      <c r="A41" s="36" t="s">
        <v>35</v>
      </c>
      <c r="B41" s="36" t="s">
        <v>724</v>
      </c>
      <c r="C41" s="36" t="s">
        <v>725</v>
      </c>
      <c r="D41" s="36" t="s">
        <v>726</v>
      </c>
      <c r="E41" s="36" t="s">
        <v>727</v>
      </c>
      <c r="F41" s="36" t="s">
        <v>728</v>
      </c>
    </row>
    <row r="42" spans="1:6" ht="15" customHeight="1" x14ac:dyDescent="0.2">
      <c r="A42" s="36" t="s">
        <v>36</v>
      </c>
      <c r="B42" s="36" t="s">
        <v>729</v>
      </c>
      <c r="C42" s="36" t="s">
        <v>730</v>
      </c>
      <c r="D42" s="36" t="s">
        <v>731</v>
      </c>
      <c r="E42" s="36" t="s">
        <v>732</v>
      </c>
      <c r="F42" s="36" t="s">
        <v>733</v>
      </c>
    </row>
    <row r="43" spans="1:6" ht="15.75" customHeight="1" x14ac:dyDescent="0.2">
      <c r="A43" s="36" t="s">
        <v>37</v>
      </c>
      <c r="B43" s="38" t="s">
        <v>1099</v>
      </c>
      <c r="C43" s="38" t="s">
        <v>1100</v>
      </c>
      <c r="D43" s="38" t="s">
        <v>1101</v>
      </c>
      <c r="E43" s="38" t="s">
        <v>1102</v>
      </c>
      <c r="F43" s="38" t="s">
        <v>1103</v>
      </c>
    </row>
    <row r="44" spans="1:6" ht="15" customHeight="1" x14ac:dyDescent="0.2">
      <c r="A44" s="36" t="s">
        <v>734</v>
      </c>
      <c r="B44" s="37" t="s">
        <v>592</v>
      </c>
      <c r="C44" s="36" t="s">
        <v>735</v>
      </c>
      <c r="D44" s="37" t="s">
        <v>592</v>
      </c>
      <c r="E44" s="37" t="s">
        <v>592</v>
      </c>
      <c r="F44" s="37" t="s">
        <v>592</v>
      </c>
    </row>
    <row r="45" spans="1:6" ht="15" customHeight="1" x14ac:dyDescent="0.2">
      <c r="A45" s="36" t="s">
        <v>38</v>
      </c>
      <c r="B45" s="36" t="s">
        <v>736</v>
      </c>
      <c r="C45" s="36" t="s">
        <v>737</v>
      </c>
      <c r="D45" s="36" t="s">
        <v>738</v>
      </c>
      <c r="E45" s="36" t="s">
        <v>739</v>
      </c>
      <c r="F45" s="36" t="s">
        <v>740</v>
      </c>
    </row>
    <row r="46" spans="1:6" ht="15" customHeight="1" x14ac:dyDescent="0.2">
      <c r="A46" s="36" t="s">
        <v>39</v>
      </c>
      <c r="B46" s="36" t="s">
        <v>741</v>
      </c>
      <c r="C46" s="36" t="s">
        <v>742</v>
      </c>
      <c r="D46" s="36" t="s">
        <v>743</v>
      </c>
      <c r="E46" s="36" t="s">
        <v>744</v>
      </c>
      <c r="F46" s="36" t="s">
        <v>745</v>
      </c>
    </row>
    <row r="47" spans="1:6" ht="15" customHeight="1" x14ac:dyDescent="0.2">
      <c r="A47" s="36" t="s">
        <v>40</v>
      </c>
      <c r="B47" s="36" t="s">
        <v>746</v>
      </c>
      <c r="C47" s="36" t="s">
        <v>747</v>
      </c>
      <c r="D47" s="36" t="s">
        <v>748</v>
      </c>
      <c r="E47" s="36" t="s">
        <v>749</v>
      </c>
      <c r="F47" s="36" t="s">
        <v>750</v>
      </c>
    </row>
    <row r="48" spans="1:6" ht="15" customHeight="1" x14ac:dyDescent="0.2">
      <c r="A48" s="36" t="s">
        <v>41</v>
      </c>
      <c r="B48" s="36" t="s">
        <v>751</v>
      </c>
      <c r="C48" s="36" t="s">
        <v>752</v>
      </c>
      <c r="D48" s="36" t="s">
        <v>753</v>
      </c>
      <c r="E48" s="36" t="s">
        <v>754</v>
      </c>
      <c r="F48" s="37" t="s">
        <v>592</v>
      </c>
    </row>
    <row r="49" spans="1:6" ht="15" customHeight="1" x14ac:dyDescent="0.2">
      <c r="A49" s="36" t="s">
        <v>386</v>
      </c>
      <c r="B49" s="36" t="s">
        <v>755</v>
      </c>
      <c r="C49" s="36" t="s">
        <v>756</v>
      </c>
      <c r="D49" s="36" t="s">
        <v>757</v>
      </c>
      <c r="E49" s="36" t="s">
        <v>758</v>
      </c>
      <c r="F49" s="36" t="s">
        <v>759</v>
      </c>
    </row>
    <row r="50" spans="1:6" ht="15" customHeight="1" x14ac:dyDescent="0.2">
      <c r="A50" s="36" t="s">
        <v>42</v>
      </c>
      <c r="B50" s="36" t="s">
        <v>760</v>
      </c>
      <c r="C50" s="36" t="s">
        <v>761</v>
      </c>
      <c r="D50" s="36" t="s">
        <v>762</v>
      </c>
      <c r="E50" s="36" t="s">
        <v>763</v>
      </c>
      <c r="F50" s="36" t="s">
        <v>764</v>
      </c>
    </row>
    <row r="51" spans="1:6" ht="15" customHeight="1" x14ac:dyDescent="0.2">
      <c r="A51" s="36" t="s">
        <v>43</v>
      </c>
      <c r="B51" s="36" t="s">
        <v>765</v>
      </c>
      <c r="C51" s="36" t="s">
        <v>766</v>
      </c>
      <c r="D51" s="36" t="s">
        <v>767</v>
      </c>
      <c r="E51" s="36" t="s">
        <v>768</v>
      </c>
      <c r="F51" s="36" t="s">
        <v>769</v>
      </c>
    </row>
    <row r="52" spans="1:6" ht="15" customHeight="1" x14ac:dyDescent="0.2">
      <c r="A52" s="36" t="s">
        <v>44</v>
      </c>
      <c r="B52" s="36" t="s">
        <v>770</v>
      </c>
      <c r="C52" s="36" t="s">
        <v>771</v>
      </c>
      <c r="D52" s="36" t="s">
        <v>772</v>
      </c>
      <c r="E52" s="36" t="s">
        <v>773</v>
      </c>
      <c r="F52" s="36" t="s">
        <v>774</v>
      </c>
    </row>
    <row r="53" spans="1:6" ht="15" customHeight="1" x14ac:dyDescent="0.2">
      <c r="A53" s="36" t="s">
        <v>45</v>
      </c>
      <c r="B53" s="36" t="s">
        <v>775</v>
      </c>
      <c r="C53" s="36" t="s">
        <v>776</v>
      </c>
      <c r="D53" s="36" t="s">
        <v>777</v>
      </c>
      <c r="E53" s="36" t="s">
        <v>778</v>
      </c>
      <c r="F53" s="36" t="s">
        <v>779</v>
      </c>
    </row>
    <row r="54" spans="1:6" ht="15" customHeight="1" x14ac:dyDescent="0.2">
      <c r="A54" s="36" t="s">
        <v>46</v>
      </c>
      <c r="B54" s="36" t="s">
        <v>780</v>
      </c>
      <c r="C54" s="36" t="s">
        <v>781</v>
      </c>
      <c r="D54" s="36" t="s">
        <v>782</v>
      </c>
      <c r="E54" s="36" t="s">
        <v>783</v>
      </c>
      <c r="F54" s="36" t="s">
        <v>784</v>
      </c>
    </row>
    <row r="55" spans="1:6" ht="15" customHeight="1" x14ac:dyDescent="0.2">
      <c r="A55" s="36" t="s">
        <v>47</v>
      </c>
      <c r="B55" s="37" t="s">
        <v>592</v>
      </c>
      <c r="C55" s="36" t="s">
        <v>785</v>
      </c>
      <c r="D55" s="36" t="s">
        <v>615</v>
      </c>
      <c r="E55" s="37" t="s">
        <v>592</v>
      </c>
      <c r="F55" s="36" t="s">
        <v>786</v>
      </c>
    </row>
    <row r="56" spans="1:6" ht="15" customHeight="1" x14ac:dyDescent="0.2">
      <c r="A56" s="36" t="s">
        <v>232</v>
      </c>
      <c r="B56" s="36" t="s">
        <v>787</v>
      </c>
      <c r="C56" s="36" t="s">
        <v>788</v>
      </c>
      <c r="D56" s="36" t="s">
        <v>789</v>
      </c>
      <c r="E56" s="36" t="s">
        <v>790</v>
      </c>
      <c r="F56" s="37" t="s">
        <v>592</v>
      </c>
    </row>
    <row r="57" spans="1:6" ht="15" customHeight="1" x14ac:dyDescent="0.2">
      <c r="A57" s="36" t="s">
        <v>48</v>
      </c>
      <c r="B57" s="37" t="s">
        <v>592</v>
      </c>
      <c r="C57" s="36" t="s">
        <v>791</v>
      </c>
      <c r="D57" s="36" t="s">
        <v>792</v>
      </c>
      <c r="E57" s="36" t="s">
        <v>793</v>
      </c>
      <c r="F57" s="36" t="s">
        <v>794</v>
      </c>
    </row>
    <row r="58" spans="1:6" ht="15" customHeight="1" x14ac:dyDescent="0.2">
      <c r="A58" s="36" t="s">
        <v>233</v>
      </c>
      <c r="B58" s="36" t="s">
        <v>723</v>
      </c>
      <c r="C58" s="36" t="s">
        <v>795</v>
      </c>
      <c r="D58" s="36" t="s">
        <v>570</v>
      </c>
      <c r="E58" s="37" t="s">
        <v>592</v>
      </c>
      <c r="F58" s="36" t="s">
        <v>796</v>
      </c>
    </row>
    <row r="59" spans="1:6" ht="15" customHeight="1" x14ac:dyDescent="0.2">
      <c r="A59" s="36" t="s">
        <v>402</v>
      </c>
      <c r="B59" s="36" t="s">
        <v>797</v>
      </c>
      <c r="C59" s="37" t="s">
        <v>592</v>
      </c>
      <c r="D59" s="36" t="s">
        <v>798</v>
      </c>
      <c r="E59" s="37" t="s">
        <v>592</v>
      </c>
      <c r="F59" s="37" t="s">
        <v>592</v>
      </c>
    </row>
    <row r="60" spans="1:6" ht="15" customHeight="1" x14ac:dyDescent="0.2">
      <c r="A60" s="36" t="s">
        <v>49</v>
      </c>
      <c r="B60" s="36" t="s">
        <v>799</v>
      </c>
      <c r="C60" s="36" t="s">
        <v>800</v>
      </c>
      <c r="D60" s="36" t="s">
        <v>801</v>
      </c>
      <c r="E60" s="36" t="s">
        <v>802</v>
      </c>
      <c r="F60" s="36" t="s">
        <v>803</v>
      </c>
    </row>
    <row r="61" spans="1:6" ht="15" customHeight="1" x14ac:dyDescent="0.2">
      <c r="A61" s="36" t="s">
        <v>50</v>
      </c>
      <c r="B61" s="36" t="s">
        <v>804</v>
      </c>
      <c r="C61" s="36" t="s">
        <v>805</v>
      </c>
      <c r="D61" s="36" t="s">
        <v>806</v>
      </c>
      <c r="E61" s="36" t="s">
        <v>807</v>
      </c>
      <c r="F61" s="37" t="s">
        <v>592</v>
      </c>
    </row>
    <row r="62" spans="1:6" ht="15" customHeight="1" x14ac:dyDescent="0.2">
      <c r="A62" s="36" t="s">
        <v>51</v>
      </c>
      <c r="B62" s="36" t="s">
        <v>808</v>
      </c>
      <c r="C62" s="36" t="s">
        <v>809</v>
      </c>
      <c r="D62" s="36" t="s">
        <v>810</v>
      </c>
      <c r="E62" s="36" t="s">
        <v>811</v>
      </c>
      <c r="F62" s="36" t="s">
        <v>812</v>
      </c>
    </row>
    <row r="63" spans="1:6" ht="15" customHeight="1" x14ac:dyDescent="0.2">
      <c r="A63" s="36" t="s">
        <v>52</v>
      </c>
      <c r="B63" s="36" t="s">
        <v>813</v>
      </c>
      <c r="C63" s="36" t="s">
        <v>814</v>
      </c>
      <c r="D63" s="36" t="s">
        <v>815</v>
      </c>
      <c r="E63" s="36" t="s">
        <v>816</v>
      </c>
      <c r="F63" s="36" t="s">
        <v>817</v>
      </c>
    </row>
    <row r="64" spans="1:6" ht="15" customHeight="1" x14ac:dyDescent="0.2">
      <c r="A64" s="36" t="s">
        <v>53</v>
      </c>
      <c r="B64" s="37" t="s">
        <v>592</v>
      </c>
      <c r="C64" s="36" t="s">
        <v>818</v>
      </c>
      <c r="D64" s="37" t="s">
        <v>592</v>
      </c>
      <c r="E64" s="36" t="s">
        <v>819</v>
      </c>
      <c r="F64" s="36" t="s">
        <v>820</v>
      </c>
    </row>
    <row r="65" spans="1:6" ht="15" customHeight="1" x14ac:dyDescent="0.2">
      <c r="A65" s="36" t="s">
        <v>54</v>
      </c>
      <c r="B65" s="36" t="s">
        <v>821</v>
      </c>
      <c r="C65" s="36" t="s">
        <v>822</v>
      </c>
      <c r="D65" s="36" t="s">
        <v>823</v>
      </c>
      <c r="E65" s="36" t="s">
        <v>824</v>
      </c>
      <c r="F65" s="36" t="s">
        <v>825</v>
      </c>
    </row>
    <row r="66" spans="1:6" ht="15" customHeight="1" x14ac:dyDescent="0.2">
      <c r="A66" s="36" t="s">
        <v>55</v>
      </c>
      <c r="B66" s="36" t="s">
        <v>826</v>
      </c>
      <c r="C66" s="36" t="s">
        <v>827</v>
      </c>
      <c r="D66" s="36" t="s">
        <v>828</v>
      </c>
      <c r="E66" s="36" t="s">
        <v>829</v>
      </c>
      <c r="F66" s="36" t="s">
        <v>830</v>
      </c>
    </row>
    <row r="67" spans="1:6" ht="15" customHeight="1" x14ac:dyDescent="0.2">
      <c r="A67" s="36" t="s">
        <v>113</v>
      </c>
      <c r="B67" s="37" t="s">
        <v>592</v>
      </c>
      <c r="C67" s="37" t="s">
        <v>592</v>
      </c>
      <c r="D67" s="37" t="s">
        <v>592</v>
      </c>
      <c r="E67" s="36" t="s">
        <v>796</v>
      </c>
      <c r="F67" s="37" t="s">
        <v>592</v>
      </c>
    </row>
    <row r="68" spans="1:6" ht="15" customHeight="1" x14ac:dyDescent="0.2">
      <c r="A68" s="36" t="s">
        <v>56</v>
      </c>
      <c r="B68" s="36" t="s">
        <v>597</v>
      </c>
      <c r="C68" s="37" t="s">
        <v>592</v>
      </c>
      <c r="D68" s="37" t="s">
        <v>592</v>
      </c>
      <c r="E68" s="36" t="s">
        <v>597</v>
      </c>
      <c r="F68" s="37" t="s">
        <v>592</v>
      </c>
    </row>
    <row r="69" spans="1:6" ht="15" customHeight="1" x14ac:dyDescent="0.2">
      <c r="A69" s="36" t="s">
        <v>57</v>
      </c>
      <c r="B69" s="36" t="s">
        <v>608</v>
      </c>
      <c r="C69" s="37" t="s">
        <v>592</v>
      </c>
      <c r="D69" s="37" t="s">
        <v>592</v>
      </c>
      <c r="E69" s="36" t="s">
        <v>806</v>
      </c>
      <c r="F69" s="36" t="s">
        <v>806</v>
      </c>
    </row>
    <row r="70" spans="1:6" ht="15" customHeight="1" x14ac:dyDescent="0.2">
      <c r="A70" s="36" t="s">
        <v>58</v>
      </c>
      <c r="B70" s="36" t="s">
        <v>806</v>
      </c>
      <c r="C70" s="37" t="s">
        <v>592</v>
      </c>
      <c r="D70" s="37" t="s">
        <v>592</v>
      </c>
      <c r="E70" s="37" t="s">
        <v>592</v>
      </c>
      <c r="F70" s="36" t="s">
        <v>831</v>
      </c>
    </row>
    <row r="71" spans="1:6" ht="15" customHeight="1" x14ac:dyDescent="0.2">
      <c r="A71" s="36" t="s">
        <v>59</v>
      </c>
      <c r="B71" s="36" t="s">
        <v>832</v>
      </c>
      <c r="C71" s="36" t="s">
        <v>833</v>
      </c>
      <c r="D71" s="36" t="s">
        <v>834</v>
      </c>
      <c r="E71" s="36" t="s">
        <v>835</v>
      </c>
      <c r="F71" s="36" t="s">
        <v>836</v>
      </c>
    </row>
    <row r="72" spans="1:6" ht="15" customHeight="1" x14ac:dyDescent="0.2">
      <c r="A72" s="38" t="s">
        <v>1094</v>
      </c>
      <c r="B72" s="36" t="s">
        <v>837</v>
      </c>
      <c r="C72" s="36" t="s">
        <v>838</v>
      </c>
      <c r="D72" s="36" t="s">
        <v>839</v>
      </c>
      <c r="E72" s="36" t="s">
        <v>840</v>
      </c>
      <c r="F72" s="37" t="s">
        <v>592</v>
      </c>
    </row>
    <row r="73" spans="1:6" ht="15" customHeight="1" x14ac:dyDescent="0.2">
      <c r="A73" s="36" t="s">
        <v>841</v>
      </c>
      <c r="B73" s="36" t="s">
        <v>842</v>
      </c>
      <c r="C73" s="37" t="s">
        <v>592</v>
      </c>
      <c r="D73" s="36" t="s">
        <v>843</v>
      </c>
      <c r="E73" s="36" t="s">
        <v>716</v>
      </c>
      <c r="F73" s="37" t="s">
        <v>592</v>
      </c>
    </row>
    <row r="74" spans="1:6" ht="15" customHeight="1" x14ac:dyDescent="0.2">
      <c r="A74" s="36" t="s">
        <v>60</v>
      </c>
      <c r="B74" s="36" t="s">
        <v>844</v>
      </c>
      <c r="C74" s="36" t="s">
        <v>845</v>
      </c>
      <c r="D74" s="36" t="s">
        <v>846</v>
      </c>
      <c r="E74" s="36" t="s">
        <v>847</v>
      </c>
      <c r="F74" s="36" t="s">
        <v>848</v>
      </c>
    </row>
    <row r="75" spans="1:6" ht="15" customHeight="1" x14ac:dyDescent="0.2">
      <c r="A75" s="36" t="s">
        <v>61</v>
      </c>
      <c r="B75" s="36" t="s">
        <v>849</v>
      </c>
      <c r="C75" s="36" t="s">
        <v>850</v>
      </c>
      <c r="D75" s="36" t="s">
        <v>851</v>
      </c>
      <c r="E75" s="36" t="s">
        <v>852</v>
      </c>
      <c r="F75" s="36" t="s">
        <v>853</v>
      </c>
    </row>
    <row r="76" spans="1:6" ht="15" customHeight="1" x14ac:dyDescent="0.2">
      <c r="A76" s="36" t="s">
        <v>62</v>
      </c>
      <c r="B76" s="38" t="s">
        <v>1104</v>
      </c>
      <c r="C76" s="38" t="s">
        <v>1105</v>
      </c>
      <c r="D76" s="38" t="s">
        <v>1106</v>
      </c>
      <c r="E76" s="38" t="s">
        <v>1107</v>
      </c>
      <c r="F76" s="38" t="s">
        <v>1108</v>
      </c>
    </row>
    <row r="77" spans="1:6" ht="15" customHeight="1" x14ac:dyDescent="0.2">
      <c r="A77" s="36" t="s">
        <v>63</v>
      </c>
      <c r="B77" s="36" t="s">
        <v>818</v>
      </c>
      <c r="C77" s="36" t="s">
        <v>854</v>
      </c>
      <c r="D77" s="36" t="s">
        <v>855</v>
      </c>
      <c r="E77" s="36" t="s">
        <v>856</v>
      </c>
      <c r="F77" s="36" t="s">
        <v>857</v>
      </c>
    </row>
    <row r="78" spans="1:6" ht="15" customHeight="1" x14ac:dyDescent="0.2">
      <c r="A78" s="36" t="s">
        <v>858</v>
      </c>
      <c r="B78" s="37" t="s">
        <v>592</v>
      </c>
      <c r="C78" s="37" t="s">
        <v>592</v>
      </c>
      <c r="D78" s="37" t="s">
        <v>592</v>
      </c>
      <c r="E78" s="36" t="s">
        <v>859</v>
      </c>
      <c r="F78" s="37" t="s">
        <v>592</v>
      </c>
    </row>
    <row r="79" spans="1:6" ht="15" customHeight="1" x14ac:dyDescent="0.2">
      <c r="A79" s="36" t="s">
        <v>64</v>
      </c>
      <c r="B79" s="36" t="s">
        <v>860</v>
      </c>
      <c r="C79" s="36" t="s">
        <v>861</v>
      </c>
      <c r="D79" s="36" t="s">
        <v>862</v>
      </c>
      <c r="E79" s="36" t="s">
        <v>863</v>
      </c>
      <c r="F79" s="36" t="s">
        <v>864</v>
      </c>
    </row>
    <row r="80" spans="1:6" ht="15" customHeight="1" x14ac:dyDescent="0.2">
      <c r="A80" s="36" t="s">
        <v>65</v>
      </c>
      <c r="B80" s="36" t="s">
        <v>865</v>
      </c>
      <c r="C80" s="36" t="s">
        <v>866</v>
      </c>
      <c r="D80" s="36" t="s">
        <v>867</v>
      </c>
      <c r="E80" s="36" t="s">
        <v>868</v>
      </c>
      <c r="F80" s="36" t="s">
        <v>869</v>
      </c>
    </row>
    <row r="81" spans="1:6" ht="15" customHeight="1" x14ac:dyDescent="0.2">
      <c r="A81" s="36" t="s">
        <v>242</v>
      </c>
      <c r="B81" s="36" t="s">
        <v>796</v>
      </c>
      <c r="C81" s="37" t="s">
        <v>592</v>
      </c>
      <c r="D81" s="37" t="s">
        <v>592</v>
      </c>
      <c r="E81" s="37" t="s">
        <v>592</v>
      </c>
      <c r="F81" s="37" t="s">
        <v>592</v>
      </c>
    </row>
    <row r="82" spans="1:6" ht="15" customHeight="1" x14ac:dyDescent="0.2">
      <c r="A82" s="36" t="s">
        <v>66</v>
      </c>
      <c r="B82" s="37" t="s">
        <v>592</v>
      </c>
      <c r="C82" s="37" t="s">
        <v>592</v>
      </c>
      <c r="D82" s="37" t="s">
        <v>592</v>
      </c>
      <c r="E82" s="36" t="s">
        <v>870</v>
      </c>
      <c r="F82" s="36" t="s">
        <v>871</v>
      </c>
    </row>
    <row r="83" spans="1:6" ht="15" customHeight="1" x14ac:dyDescent="0.2">
      <c r="A83" s="36" t="s">
        <v>67</v>
      </c>
      <c r="B83" s="38" t="s">
        <v>1109</v>
      </c>
      <c r="C83" s="38" t="s">
        <v>1110</v>
      </c>
      <c r="D83" s="38" t="s">
        <v>1111</v>
      </c>
      <c r="E83" s="38" t="s">
        <v>1112</v>
      </c>
      <c r="F83" s="38" t="s">
        <v>1113</v>
      </c>
    </row>
    <row r="84" spans="1:6" ht="15" customHeight="1" x14ac:dyDescent="0.2">
      <c r="A84" s="36" t="s">
        <v>68</v>
      </c>
      <c r="B84" s="37" t="s">
        <v>592</v>
      </c>
      <c r="C84" s="37" t="s">
        <v>592</v>
      </c>
      <c r="D84" s="37" t="s">
        <v>592</v>
      </c>
      <c r="E84" s="36" t="s">
        <v>872</v>
      </c>
      <c r="F84" s="36" t="s">
        <v>873</v>
      </c>
    </row>
    <row r="85" spans="1:6" ht="15" customHeight="1" x14ac:dyDescent="0.2">
      <c r="A85" s="36" t="s">
        <v>249</v>
      </c>
      <c r="B85" s="36" t="s">
        <v>874</v>
      </c>
      <c r="C85" s="37" t="s">
        <v>592</v>
      </c>
      <c r="D85" s="37" t="s">
        <v>592</v>
      </c>
      <c r="E85" s="37" t="s">
        <v>592</v>
      </c>
      <c r="F85" s="37" t="s">
        <v>592</v>
      </c>
    </row>
    <row r="86" spans="1:6" ht="15" customHeight="1" x14ac:dyDescent="0.2">
      <c r="A86" s="36" t="s">
        <v>69</v>
      </c>
      <c r="B86" s="36" t="s">
        <v>875</v>
      </c>
      <c r="C86" s="36" t="s">
        <v>876</v>
      </c>
      <c r="D86" s="36" t="s">
        <v>877</v>
      </c>
      <c r="E86" s="36" t="s">
        <v>878</v>
      </c>
      <c r="F86" s="36" t="s">
        <v>879</v>
      </c>
    </row>
    <row r="87" spans="1:6" ht="15" customHeight="1" x14ac:dyDescent="0.2">
      <c r="A87" s="36" t="s">
        <v>254</v>
      </c>
      <c r="B87" s="36" t="s">
        <v>615</v>
      </c>
      <c r="C87" s="36" t="s">
        <v>880</v>
      </c>
      <c r="D87" s="36" t="s">
        <v>881</v>
      </c>
      <c r="E87" s="36" t="s">
        <v>882</v>
      </c>
      <c r="F87" s="37" t="s">
        <v>592</v>
      </c>
    </row>
    <row r="88" spans="1:6" ht="15" customHeight="1" x14ac:dyDescent="0.2">
      <c r="A88" s="36" t="s">
        <v>70</v>
      </c>
      <c r="B88" s="37" t="s">
        <v>592</v>
      </c>
      <c r="C88" s="36" t="s">
        <v>598</v>
      </c>
      <c r="D88" s="36" t="s">
        <v>883</v>
      </c>
      <c r="E88" s="36" t="s">
        <v>636</v>
      </c>
      <c r="F88" s="36" t="s">
        <v>884</v>
      </c>
    </row>
    <row r="89" spans="1:6" ht="15" customHeight="1" x14ac:dyDescent="0.2">
      <c r="A89" s="36" t="s">
        <v>71</v>
      </c>
      <c r="B89" s="36" t="s">
        <v>885</v>
      </c>
      <c r="C89" s="36" t="s">
        <v>886</v>
      </c>
      <c r="D89" s="36" t="s">
        <v>887</v>
      </c>
      <c r="E89" s="36" t="s">
        <v>888</v>
      </c>
      <c r="F89" s="36" t="s">
        <v>889</v>
      </c>
    </row>
    <row r="90" spans="1:6" ht="15" customHeight="1" x14ac:dyDescent="0.2">
      <c r="A90" s="36" t="s">
        <v>72</v>
      </c>
      <c r="B90" s="36" t="s">
        <v>644</v>
      </c>
      <c r="C90" s="36" t="s">
        <v>890</v>
      </c>
      <c r="D90" s="36" t="s">
        <v>891</v>
      </c>
      <c r="E90" s="36" t="s">
        <v>892</v>
      </c>
      <c r="F90" s="36" t="s">
        <v>893</v>
      </c>
    </row>
    <row r="91" spans="1:6" ht="15" customHeight="1" x14ac:dyDescent="0.2">
      <c r="A91" s="36" t="s">
        <v>73</v>
      </c>
      <c r="B91" s="36" t="s">
        <v>894</v>
      </c>
      <c r="C91" s="36" t="s">
        <v>895</v>
      </c>
      <c r="D91" s="36" t="s">
        <v>896</v>
      </c>
      <c r="E91" s="36" t="s">
        <v>897</v>
      </c>
      <c r="F91" s="36" t="s">
        <v>898</v>
      </c>
    </row>
    <row r="92" spans="1:6" ht="15" customHeight="1" x14ac:dyDescent="0.2">
      <c r="A92" s="36" t="s">
        <v>74</v>
      </c>
      <c r="B92" s="37" t="s">
        <v>592</v>
      </c>
      <c r="C92" s="37" t="s">
        <v>592</v>
      </c>
      <c r="D92" s="37" t="s">
        <v>592</v>
      </c>
      <c r="E92" s="37" t="s">
        <v>592</v>
      </c>
      <c r="F92" s="36" t="s">
        <v>820</v>
      </c>
    </row>
    <row r="93" spans="1:6" ht="15" customHeight="1" x14ac:dyDescent="0.2">
      <c r="A93" s="36" t="s">
        <v>258</v>
      </c>
      <c r="B93" s="36" t="s">
        <v>790</v>
      </c>
      <c r="C93" s="36" t="s">
        <v>820</v>
      </c>
      <c r="D93" s="36" t="s">
        <v>899</v>
      </c>
      <c r="E93" s="36" t="s">
        <v>818</v>
      </c>
      <c r="F93" s="37" t="s">
        <v>592</v>
      </c>
    </row>
    <row r="94" spans="1:6" ht="15" customHeight="1" x14ac:dyDescent="0.2">
      <c r="A94" s="36" t="s">
        <v>75</v>
      </c>
      <c r="B94" s="36" t="s">
        <v>900</v>
      </c>
      <c r="C94" s="36" t="s">
        <v>579</v>
      </c>
      <c r="D94" s="36" t="s">
        <v>901</v>
      </c>
      <c r="E94" s="36" t="s">
        <v>754</v>
      </c>
      <c r="F94" s="36" t="s">
        <v>902</v>
      </c>
    </row>
    <row r="95" spans="1:6" ht="15" customHeight="1" x14ac:dyDescent="0.2">
      <c r="A95" s="36" t="s">
        <v>530</v>
      </c>
      <c r="B95" s="36" t="s">
        <v>903</v>
      </c>
      <c r="C95" s="36" t="s">
        <v>818</v>
      </c>
      <c r="D95" s="37" t="s">
        <v>592</v>
      </c>
      <c r="E95" s="37" t="s">
        <v>592</v>
      </c>
      <c r="F95" s="37" t="s">
        <v>592</v>
      </c>
    </row>
    <row r="96" spans="1:6" ht="15" customHeight="1" x14ac:dyDescent="0.2">
      <c r="A96" s="36" t="s">
        <v>76</v>
      </c>
      <c r="B96" s="36" t="s">
        <v>904</v>
      </c>
      <c r="C96" s="36" t="s">
        <v>905</v>
      </c>
      <c r="D96" s="36" t="s">
        <v>906</v>
      </c>
      <c r="E96" s="36" t="s">
        <v>907</v>
      </c>
      <c r="F96" s="36" t="s">
        <v>908</v>
      </c>
    </row>
    <row r="97" spans="1:6" ht="15.75" customHeight="1" x14ac:dyDescent="0.2">
      <c r="A97" s="38" t="s">
        <v>1091</v>
      </c>
      <c r="B97" s="36" t="s">
        <v>909</v>
      </c>
      <c r="C97" s="36" t="s">
        <v>910</v>
      </c>
      <c r="D97" s="36" t="s">
        <v>911</v>
      </c>
      <c r="E97" s="36" t="s">
        <v>906</v>
      </c>
      <c r="F97" s="36" t="s">
        <v>912</v>
      </c>
    </row>
    <row r="98" spans="1:6" ht="15" customHeight="1" x14ac:dyDescent="0.2">
      <c r="A98" s="36" t="s">
        <v>78</v>
      </c>
      <c r="B98" s="36" t="s">
        <v>913</v>
      </c>
      <c r="C98" s="36" t="s">
        <v>700</v>
      </c>
      <c r="D98" s="36" t="s">
        <v>914</v>
      </c>
      <c r="E98" s="36" t="s">
        <v>915</v>
      </c>
      <c r="F98" s="36" t="s">
        <v>916</v>
      </c>
    </row>
    <row r="99" spans="1:6" ht="15" customHeight="1" x14ac:dyDescent="0.2">
      <c r="A99" s="36" t="s">
        <v>79</v>
      </c>
      <c r="B99" s="36" t="s">
        <v>917</v>
      </c>
      <c r="C99" s="36" t="s">
        <v>646</v>
      </c>
      <c r="D99" s="37" t="s">
        <v>592</v>
      </c>
      <c r="E99" s="36" t="s">
        <v>608</v>
      </c>
      <c r="F99" s="36" t="s">
        <v>820</v>
      </c>
    </row>
    <row r="100" spans="1:6" ht="15" customHeight="1" x14ac:dyDescent="0.2">
      <c r="A100" s="36" t="s">
        <v>80</v>
      </c>
      <c r="B100" s="36" t="s">
        <v>918</v>
      </c>
      <c r="C100" s="36" t="s">
        <v>919</v>
      </c>
      <c r="D100" s="36" t="s">
        <v>920</v>
      </c>
      <c r="E100" s="36" t="s">
        <v>921</v>
      </c>
      <c r="F100" s="36" t="s">
        <v>922</v>
      </c>
    </row>
    <row r="101" spans="1:6" ht="15" customHeight="1" x14ac:dyDescent="0.2">
      <c r="A101" s="36" t="s">
        <v>81</v>
      </c>
      <c r="B101" s="36" t="s">
        <v>923</v>
      </c>
      <c r="C101" s="36" t="s">
        <v>924</v>
      </c>
      <c r="D101" s="36" t="s">
        <v>925</v>
      </c>
      <c r="E101" s="36" t="s">
        <v>926</v>
      </c>
      <c r="F101" s="36" t="s">
        <v>927</v>
      </c>
    </row>
    <row r="102" spans="1:6" ht="15" customHeight="1" x14ac:dyDescent="0.2">
      <c r="A102" s="36" t="s">
        <v>262</v>
      </c>
      <c r="B102" s="36" t="s">
        <v>928</v>
      </c>
      <c r="C102" s="36" t="s">
        <v>929</v>
      </c>
      <c r="D102" s="36" t="s">
        <v>930</v>
      </c>
      <c r="E102" s="36" t="s">
        <v>931</v>
      </c>
      <c r="F102" s="36" t="s">
        <v>790</v>
      </c>
    </row>
    <row r="103" spans="1:6" ht="15" customHeight="1" x14ac:dyDescent="0.2">
      <c r="A103" s="36" t="s">
        <v>82</v>
      </c>
      <c r="B103" s="36" t="s">
        <v>932</v>
      </c>
      <c r="C103" s="36" t="s">
        <v>933</v>
      </c>
      <c r="D103" s="36" t="s">
        <v>934</v>
      </c>
      <c r="E103" s="36" t="s">
        <v>935</v>
      </c>
      <c r="F103" s="36" t="s">
        <v>936</v>
      </c>
    </row>
    <row r="104" spans="1:6" ht="15" customHeight="1" x14ac:dyDescent="0.2">
      <c r="A104" s="36" t="s">
        <v>83</v>
      </c>
      <c r="B104" s="36" t="s">
        <v>937</v>
      </c>
      <c r="C104" s="36" t="s">
        <v>938</v>
      </c>
      <c r="D104" s="36" t="s">
        <v>939</v>
      </c>
      <c r="E104" s="36" t="s">
        <v>940</v>
      </c>
      <c r="F104" s="36" t="s">
        <v>941</v>
      </c>
    </row>
    <row r="105" spans="1:6" ht="15" customHeight="1" x14ac:dyDescent="0.2">
      <c r="A105" s="36" t="s">
        <v>84</v>
      </c>
      <c r="B105" s="36" t="s">
        <v>942</v>
      </c>
      <c r="C105" s="38" t="s">
        <v>1114</v>
      </c>
      <c r="D105" s="38" t="s">
        <v>1115</v>
      </c>
      <c r="E105" s="38" t="s">
        <v>1116</v>
      </c>
      <c r="F105" s="38" t="s">
        <v>1117</v>
      </c>
    </row>
    <row r="106" spans="1:6" ht="15" customHeight="1" x14ac:dyDescent="0.2">
      <c r="A106" s="36" t="s">
        <v>85</v>
      </c>
      <c r="B106" s="36" t="s">
        <v>943</v>
      </c>
      <c r="C106" s="36" t="s">
        <v>944</v>
      </c>
      <c r="D106" s="36" t="s">
        <v>945</v>
      </c>
      <c r="E106" s="36" t="s">
        <v>946</v>
      </c>
      <c r="F106" s="36" t="s">
        <v>947</v>
      </c>
    </row>
    <row r="107" spans="1:6" ht="15" customHeight="1" x14ac:dyDescent="0.2">
      <c r="A107" s="36" t="s">
        <v>86</v>
      </c>
      <c r="B107" s="36" t="s">
        <v>948</v>
      </c>
      <c r="C107" s="36" t="s">
        <v>949</v>
      </c>
      <c r="D107" s="36" t="s">
        <v>783</v>
      </c>
      <c r="E107" s="36" t="s">
        <v>950</v>
      </c>
      <c r="F107" s="36" t="s">
        <v>784</v>
      </c>
    </row>
    <row r="108" spans="1:6" ht="15" customHeight="1" x14ac:dyDescent="0.2">
      <c r="A108" s="36" t="s">
        <v>87</v>
      </c>
      <c r="B108" s="37" t="s">
        <v>592</v>
      </c>
      <c r="C108" s="37" t="s">
        <v>592</v>
      </c>
      <c r="D108" s="36" t="s">
        <v>951</v>
      </c>
      <c r="E108" s="36" t="s">
        <v>952</v>
      </c>
      <c r="F108" s="36" t="s">
        <v>686</v>
      </c>
    </row>
    <row r="109" spans="1:6" ht="15" customHeight="1" x14ac:dyDescent="0.2">
      <c r="A109" s="36" t="s">
        <v>268</v>
      </c>
      <c r="B109" s="36" t="s">
        <v>953</v>
      </c>
      <c r="C109" s="36" t="s">
        <v>954</v>
      </c>
      <c r="D109" s="36" t="s">
        <v>955</v>
      </c>
      <c r="E109" s="36" t="s">
        <v>718</v>
      </c>
      <c r="F109" s="36" t="s">
        <v>956</v>
      </c>
    </row>
    <row r="110" spans="1:6" ht="15" customHeight="1" x14ac:dyDescent="0.2">
      <c r="A110" s="36" t="s">
        <v>88</v>
      </c>
      <c r="B110" s="36" t="s">
        <v>957</v>
      </c>
      <c r="C110" s="36" t="s">
        <v>958</v>
      </c>
      <c r="D110" s="36" t="s">
        <v>959</v>
      </c>
      <c r="E110" s="36" t="s">
        <v>960</v>
      </c>
      <c r="F110" s="36" t="s">
        <v>961</v>
      </c>
    </row>
    <row r="111" spans="1:6" ht="15" customHeight="1" x14ac:dyDescent="0.2">
      <c r="A111" s="36" t="s">
        <v>89</v>
      </c>
      <c r="B111" s="36" t="s">
        <v>962</v>
      </c>
      <c r="C111" s="36" t="s">
        <v>963</v>
      </c>
      <c r="D111" s="36" t="s">
        <v>964</v>
      </c>
      <c r="E111" s="36" t="s">
        <v>820</v>
      </c>
      <c r="F111" s="36" t="s">
        <v>965</v>
      </c>
    </row>
    <row r="112" spans="1:6" ht="15" customHeight="1" x14ac:dyDescent="0.2">
      <c r="A112" s="36" t="s">
        <v>90</v>
      </c>
      <c r="B112" s="36" t="s">
        <v>966</v>
      </c>
      <c r="C112" s="36" t="s">
        <v>701</v>
      </c>
      <c r="D112" s="36" t="s">
        <v>967</v>
      </c>
      <c r="E112" s="36" t="s">
        <v>968</v>
      </c>
      <c r="F112" s="36" t="s">
        <v>969</v>
      </c>
    </row>
    <row r="113" spans="1:6" ht="15" customHeight="1" x14ac:dyDescent="0.2">
      <c r="A113" s="36" t="s">
        <v>91</v>
      </c>
      <c r="B113" s="36" t="s">
        <v>970</v>
      </c>
      <c r="C113" s="36" t="s">
        <v>971</v>
      </c>
      <c r="D113" s="36" t="s">
        <v>972</v>
      </c>
      <c r="E113" s="36" t="s">
        <v>973</v>
      </c>
      <c r="F113" s="36" t="s">
        <v>885</v>
      </c>
    </row>
    <row r="114" spans="1:6" ht="15" customHeight="1" x14ac:dyDescent="0.2">
      <c r="A114" s="36" t="s">
        <v>92</v>
      </c>
      <c r="B114" s="36" t="s">
        <v>594</v>
      </c>
      <c r="C114" s="36" t="s">
        <v>974</v>
      </c>
      <c r="D114" s="36" t="s">
        <v>975</v>
      </c>
      <c r="E114" s="36" t="s">
        <v>758</v>
      </c>
      <c r="F114" s="36" t="s">
        <v>976</v>
      </c>
    </row>
    <row r="115" spans="1:6" ht="15" customHeight="1" x14ac:dyDescent="0.2">
      <c r="A115" s="36" t="s">
        <v>93</v>
      </c>
      <c r="B115" s="36" t="s">
        <v>977</v>
      </c>
      <c r="C115" s="36" t="s">
        <v>978</v>
      </c>
      <c r="D115" s="36" t="s">
        <v>979</v>
      </c>
      <c r="E115" s="36" t="s">
        <v>980</v>
      </c>
      <c r="F115" s="36" t="s">
        <v>981</v>
      </c>
    </row>
    <row r="116" spans="1:6" ht="15" customHeight="1" x14ac:dyDescent="0.2">
      <c r="A116" s="36" t="s">
        <v>94</v>
      </c>
      <c r="B116" s="36" t="s">
        <v>919</v>
      </c>
      <c r="C116" s="36" t="s">
        <v>982</v>
      </c>
      <c r="D116" s="36" t="s">
        <v>983</v>
      </c>
      <c r="E116" s="36" t="s">
        <v>783</v>
      </c>
      <c r="F116" s="36" t="s">
        <v>610</v>
      </c>
    </row>
    <row r="117" spans="1:6" ht="15" customHeight="1" x14ac:dyDescent="0.2">
      <c r="A117" s="36" t="s">
        <v>95</v>
      </c>
      <c r="B117" s="37" t="s">
        <v>592</v>
      </c>
      <c r="C117" s="36" t="s">
        <v>984</v>
      </c>
      <c r="D117" s="36" t="s">
        <v>985</v>
      </c>
      <c r="E117" s="36" t="s">
        <v>986</v>
      </c>
      <c r="F117" s="36" t="s">
        <v>987</v>
      </c>
    </row>
    <row r="118" spans="1:6" ht="15" customHeight="1" x14ac:dyDescent="0.2">
      <c r="A118" s="36" t="s">
        <v>96</v>
      </c>
      <c r="B118" s="37" t="s">
        <v>592</v>
      </c>
      <c r="C118" s="37" t="s">
        <v>592</v>
      </c>
      <c r="D118" s="37" t="s">
        <v>592</v>
      </c>
      <c r="E118" s="37" t="s">
        <v>592</v>
      </c>
      <c r="F118" s="36" t="s">
        <v>988</v>
      </c>
    </row>
    <row r="119" spans="1:6" ht="15" customHeight="1" x14ac:dyDescent="0.2">
      <c r="A119" s="36" t="s">
        <v>277</v>
      </c>
      <c r="B119" s="36" t="s">
        <v>989</v>
      </c>
      <c r="C119" s="36" t="s">
        <v>990</v>
      </c>
      <c r="D119" s="36" t="s">
        <v>991</v>
      </c>
      <c r="E119" s="36" t="s">
        <v>749</v>
      </c>
      <c r="F119" s="36" t="s">
        <v>992</v>
      </c>
    </row>
    <row r="120" spans="1:6" ht="15" customHeight="1" x14ac:dyDescent="0.2">
      <c r="A120" s="36" t="s">
        <v>97</v>
      </c>
      <c r="B120" s="36" t="s">
        <v>993</v>
      </c>
      <c r="C120" s="36" t="s">
        <v>994</v>
      </c>
      <c r="D120" s="36" t="s">
        <v>995</v>
      </c>
      <c r="E120" s="36" t="s">
        <v>996</v>
      </c>
      <c r="F120" s="36" t="s">
        <v>997</v>
      </c>
    </row>
    <row r="121" spans="1:6" ht="15" customHeight="1" x14ac:dyDescent="0.2">
      <c r="A121" s="36" t="s">
        <v>98</v>
      </c>
      <c r="B121" s="36" t="s">
        <v>998</v>
      </c>
      <c r="C121" s="36" t="s">
        <v>999</v>
      </c>
      <c r="D121" s="36" t="s">
        <v>1000</v>
      </c>
      <c r="E121" s="36" t="s">
        <v>1001</v>
      </c>
      <c r="F121" s="36" t="s">
        <v>1002</v>
      </c>
    </row>
    <row r="122" spans="1:6" ht="15" customHeight="1" x14ac:dyDescent="0.2">
      <c r="A122" s="36" t="s">
        <v>99</v>
      </c>
      <c r="B122" s="36" t="s">
        <v>1003</v>
      </c>
      <c r="C122" s="36" t="s">
        <v>1004</v>
      </c>
      <c r="D122" s="36" t="s">
        <v>1005</v>
      </c>
      <c r="E122" s="36" t="s">
        <v>1006</v>
      </c>
      <c r="F122" s="36" t="s">
        <v>1007</v>
      </c>
    </row>
    <row r="123" spans="1:6" ht="15" customHeight="1" x14ac:dyDescent="0.2">
      <c r="A123" s="36" t="s">
        <v>1008</v>
      </c>
      <c r="B123" s="36" t="s">
        <v>1009</v>
      </c>
      <c r="C123" s="37" t="s">
        <v>592</v>
      </c>
      <c r="D123" s="37" t="s">
        <v>592</v>
      </c>
      <c r="E123" s="37" t="s">
        <v>592</v>
      </c>
      <c r="F123" s="37" t="s">
        <v>592</v>
      </c>
    </row>
    <row r="124" spans="1:6" ht="15" customHeight="1" x14ac:dyDescent="0.2">
      <c r="A124" s="36" t="s">
        <v>100</v>
      </c>
      <c r="B124" s="36" t="s">
        <v>1010</v>
      </c>
      <c r="C124" s="36" t="s">
        <v>1011</v>
      </c>
      <c r="D124" s="36" t="s">
        <v>1012</v>
      </c>
      <c r="E124" s="36" t="s">
        <v>1013</v>
      </c>
      <c r="F124" s="36" t="s">
        <v>1014</v>
      </c>
    </row>
    <row r="125" spans="1:6" ht="15" customHeight="1" x14ac:dyDescent="0.2">
      <c r="A125" s="36" t="s">
        <v>101</v>
      </c>
      <c r="B125" s="36" t="s">
        <v>1015</v>
      </c>
      <c r="C125" s="36" t="s">
        <v>1016</v>
      </c>
      <c r="D125" s="36" t="s">
        <v>1017</v>
      </c>
      <c r="E125" s="36" t="s">
        <v>1018</v>
      </c>
      <c r="F125" s="36" t="s">
        <v>1019</v>
      </c>
    </row>
    <row r="126" spans="1:6" ht="15" customHeight="1" x14ac:dyDescent="0.2">
      <c r="A126" s="36" t="s">
        <v>102</v>
      </c>
      <c r="B126" s="36" t="s">
        <v>1020</v>
      </c>
      <c r="C126" s="36" t="s">
        <v>1021</v>
      </c>
      <c r="D126" s="36" t="s">
        <v>1022</v>
      </c>
      <c r="E126" s="36" t="s">
        <v>1023</v>
      </c>
      <c r="F126" s="36" t="s">
        <v>1024</v>
      </c>
    </row>
    <row r="127" spans="1:6" ht="15" customHeight="1" x14ac:dyDescent="0.2">
      <c r="A127" s="36" t="s">
        <v>103</v>
      </c>
      <c r="B127" s="36" t="s">
        <v>1025</v>
      </c>
      <c r="C127" s="36" t="s">
        <v>1026</v>
      </c>
      <c r="D127" s="36" t="s">
        <v>1027</v>
      </c>
      <c r="E127" s="36" t="s">
        <v>1028</v>
      </c>
      <c r="F127" s="36" t="s">
        <v>660</v>
      </c>
    </row>
    <row r="128" spans="1:6" ht="15" customHeight="1" x14ac:dyDescent="0.2">
      <c r="A128" s="36" t="s">
        <v>104</v>
      </c>
      <c r="B128" s="36" t="s">
        <v>1029</v>
      </c>
      <c r="C128" s="36" t="s">
        <v>1030</v>
      </c>
      <c r="D128" s="36" t="s">
        <v>1031</v>
      </c>
      <c r="E128" s="36" t="s">
        <v>1032</v>
      </c>
      <c r="F128" s="36" t="s">
        <v>1033</v>
      </c>
    </row>
    <row r="129" spans="1:6" ht="15.75" customHeight="1" x14ac:dyDescent="0.2">
      <c r="A129" s="36" t="s">
        <v>105</v>
      </c>
      <c r="B129" s="38" t="s">
        <v>1118</v>
      </c>
      <c r="C129" s="36" t="s">
        <v>1034</v>
      </c>
      <c r="D129" s="36" t="s">
        <v>1035</v>
      </c>
      <c r="E129" s="36" t="s">
        <v>1036</v>
      </c>
      <c r="F129" s="36" t="s">
        <v>1037</v>
      </c>
    </row>
    <row r="130" spans="1:6" ht="15" customHeight="1" x14ac:dyDescent="0.2">
      <c r="A130" s="36" t="s">
        <v>106</v>
      </c>
      <c r="B130" s="36" t="s">
        <v>1038</v>
      </c>
      <c r="C130" s="36" t="s">
        <v>1039</v>
      </c>
      <c r="D130" s="36" t="s">
        <v>929</v>
      </c>
      <c r="E130" s="36" t="s">
        <v>1040</v>
      </c>
      <c r="F130" s="36" t="s">
        <v>1041</v>
      </c>
    </row>
    <row r="131" spans="1:6" ht="15.75" customHeight="1" x14ac:dyDescent="0.2">
      <c r="A131" s="38" t="s">
        <v>1119</v>
      </c>
      <c r="B131" s="37" t="s">
        <v>592</v>
      </c>
      <c r="C131" s="37" t="s">
        <v>592</v>
      </c>
      <c r="D131" s="37" t="s">
        <v>592</v>
      </c>
      <c r="E131" s="36" t="s">
        <v>1042</v>
      </c>
      <c r="F131" s="36" t="s">
        <v>1043</v>
      </c>
    </row>
    <row r="132" spans="1:6" ht="15" customHeight="1" x14ac:dyDescent="0.2">
      <c r="A132" s="36" t="s">
        <v>107</v>
      </c>
      <c r="B132" s="36" t="s">
        <v>1044</v>
      </c>
      <c r="C132" s="36" t="s">
        <v>1045</v>
      </c>
      <c r="D132" s="36" t="s">
        <v>1046</v>
      </c>
      <c r="E132" s="36" t="s">
        <v>1047</v>
      </c>
      <c r="F132" s="36" t="s">
        <v>1048</v>
      </c>
    </row>
    <row r="133" spans="1:6" ht="15" customHeight="1" x14ac:dyDescent="0.2">
      <c r="A133" s="36" t="s">
        <v>108</v>
      </c>
      <c r="B133" s="36" t="s">
        <v>1049</v>
      </c>
      <c r="C133" s="36" t="s">
        <v>1050</v>
      </c>
      <c r="D133" s="36" t="s">
        <v>1051</v>
      </c>
      <c r="E133" s="36" t="s">
        <v>1052</v>
      </c>
      <c r="F133" s="36" t="s">
        <v>1053</v>
      </c>
    </row>
    <row r="134" spans="1:6" ht="15" customHeight="1" x14ac:dyDescent="0.2">
      <c r="A134" s="36" t="s">
        <v>1054</v>
      </c>
      <c r="B134" s="37" t="s">
        <v>592</v>
      </c>
      <c r="C134" s="37" t="s">
        <v>592</v>
      </c>
      <c r="D134" s="36" t="s">
        <v>1055</v>
      </c>
      <c r="E134" s="37" t="s">
        <v>592</v>
      </c>
      <c r="F134" s="37" t="s">
        <v>592</v>
      </c>
    </row>
    <row r="135" spans="1:6" ht="15" customHeight="1" x14ac:dyDescent="0.2">
      <c r="A135" s="36" t="s">
        <v>109</v>
      </c>
      <c r="B135" s="36" t="s">
        <v>681</v>
      </c>
      <c r="C135" s="36" t="s">
        <v>1056</v>
      </c>
      <c r="D135" s="36" t="s">
        <v>1057</v>
      </c>
      <c r="E135" s="36" t="s">
        <v>1058</v>
      </c>
      <c r="F135" s="36" t="s">
        <v>1059</v>
      </c>
    </row>
    <row r="136" spans="1:6" ht="15" customHeight="1" x14ac:dyDescent="0.2">
      <c r="A136" s="36" t="s">
        <v>110</v>
      </c>
      <c r="B136" s="36" t="s">
        <v>1060</v>
      </c>
      <c r="C136" s="36" t="s">
        <v>1061</v>
      </c>
      <c r="D136" s="36" t="s">
        <v>1062</v>
      </c>
      <c r="E136" s="36" t="s">
        <v>1063</v>
      </c>
      <c r="F136" s="36" t="s">
        <v>1064</v>
      </c>
    </row>
    <row r="137" spans="1:6" ht="15" customHeight="1" x14ac:dyDescent="0.2">
      <c r="A137" s="36" t="s">
        <v>111</v>
      </c>
      <c r="B137" s="36" t="s">
        <v>1065</v>
      </c>
      <c r="C137" s="36" t="s">
        <v>1066</v>
      </c>
      <c r="D137" s="36" t="s">
        <v>1067</v>
      </c>
      <c r="E137" s="36" t="s">
        <v>1068</v>
      </c>
      <c r="F137" s="36" t="s">
        <v>1069</v>
      </c>
    </row>
    <row r="138" spans="1:6" ht="14.25" customHeight="1" x14ac:dyDescent="0.2">
      <c r="A138" s="38" t="s">
        <v>1120</v>
      </c>
      <c r="B138" s="36" t="s">
        <v>1070</v>
      </c>
      <c r="C138" s="36" t="s">
        <v>1071</v>
      </c>
      <c r="D138" s="36" t="s">
        <v>1072</v>
      </c>
      <c r="E138" s="36" t="s">
        <v>1073</v>
      </c>
      <c r="F138" s="36" t="s">
        <v>1074</v>
      </c>
    </row>
    <row r="139" spans="1:6" ht="15" customHeight="1" x14ac:dyDescent="0.2">
      <c r="A139" s="36" t="s">
        <v>476</v>
      </c>
      <c r="B139" s="37" t="s">
        <v>592</v>
      </c>
      <c r="C139" s="36" t="s">
        <v>1075</v>
      </c>
      <c r="D139" s="37" t="s">
        <v>592</v>
      </c>
      <c r="E139" s="37" t="s">
        <v>592</v>
      </c>
      <c r="F139" s="37" t="s">
        <v>592</v>
      </c>
    </row>
    <row r="140" spans="1:6" ht="12.95" customHeight="1" x14ac:dyDescent="0.2">
      <c r="A140" s="1"/>
      <c r="B140" s="1"/>
      <c r="C140" s="1"/>
      <c r="D140" s="1"/>
      <c r="E140" s="1"/>
      <c r="F140" s="1"/>
    </row>
    <row r="141" spans="1:6" ht="12.95" customHeight="1" x14ac:dyDescent="0.2">
      <c r="A141" s="23" t="s">
        <v>1121</v>
      </c>
      <c r="B141" s="24"/>
      <c r="C141" s="24"/>
      <c r="D141" s="1"/>
      <c r="E141" s="1"/>
      <c r="F141" s="1"/>
    </row>
    <row r="142" spans="1:6" ht="12.95" customHeight="1" x14ac:dyDescent="0.2">
      <c r="A142" s="24"/>
      <c r="B142" s="24"/>
      <c r="C142" s="24"/>
      <c r="D142" s="1"/>
      <c r="E142" s="1"/>
      <c r="F142" s="1"/>
    </row>
    <row r="143" spans="1:6" ht="12.95" customHeight="1" x14ac:dyDescent="0.2">
      <c r="A143" s="24"/>
      <c r="B143" s="24"/>
      <c r="C143" s="24"/>
      <c r="D143" s="1"/>
      <c r="E143" s="1"/>
      <c r="F143" s="1"/>
    </row>
  </sheetData>
  <mergeCells count="1">
    <mergeCell ref="A141:C143"/>
  </mergeCells>
  <pageMargins left="0.02" right="0.02" top="0.01" bottom="0.01" header="0" footer="0"/>
  <pageSetup orientation="portrait" horizontalDpi="300" verticalDpi="300"/>
  <headerFooter>
    <oddHeader>The SAS System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Enrollments-UG</vt:lpstr>
      <vt:lpstr>Conferrals-UG</vt:lpstr>
      <vt:lpstr>Dept SCHP-UG</vt:lpstr>
      <vt:lpstr>Persistence-UG</vt:lpstr>
      <vt:lpstr>Progression-UG</vt:lpstr>
      <vt:lpstr>Assoc Grad Rate</vt:lpstr>
      <vt:lpstr>Bacc Grad Rate</vt:lpstr>
      <vt:lpstr>Time to Degree-UG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tsd03523</dc:creator>
  <cp:lastModifiedBy>WKUUSER</cp:lastModifiedBy>
  <cp:revision>1</cp:revision>
  <dcterms:created xsi:type="dcterms:W3CDTF">2018-11-06T21:26:10Z</dcterms:created>
  <dcterms:modified xsi:type="dcterms:W3CDTF">2018-11-07T21:49:28Z</dcterms:modified>
</cp:coreProperties>
</file>