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<sst xmlns="http://schemas.openxmlformats.org/spreadsheetml/2006/main" count="116" uniqueCount="113">
  <si>
    <t>WESTERN KENTUCKY UNIVERSITY</t>
  </si>
  <si>
    <t>TRAVEL SECTION</t>
  </si>
  <si>
    <t>IN-STATE TRAVEL MILEAGE</t>
  </si>
  <si>
    <t>Adairville</t>
  </si>
  <si>
    <t>Albany</t>
  </si>
  <si>
    <t>Alvaton</t>
  </si>
  <si>
    <t>Alexandria</t>
  </si>
  <si>
    <t>Ashland</t>
  </si>
  <si>
    <t>Auburn</t>
  </si>
  <si>
    <t>Barbourville</t>
  </si>
  <si>
    <t>Bardstown</t>
  </si>
  <si>
    <t>Barren River (Lucas, KY)</t>
  </si>
  <si>
    <t>Beattyville</t>
  </si>
  <si>
    <t>Beaver Dam</t>
  </si>
  <si>
    <t>Berea</t>
  </si>
  <si>
    <t>Benton</t>
  </si>
  <si>
    <t>Bonnieville</t>
  </si>
  <si>
    <t>Bremen</t>
  </si>
  <si>
    <t>Brownsville</t>
  </si>
  <si>
    <t>Brandenburg</t>
  </si>
  <si>
    <t>Burkesville</t>
  </si>
  <si>
    <t>Cadiz</t>
  </si>
  <si>
    <t>Calhoun</t>
  </si>
  <si>
    <t>Campbellsville</t>
  </si>
  <si>
    <t>Caneyville</t>
  </si>
  <si>
    <t>Carrollton</t>
  </si>
  <si>
    <t>Cave City</t>
  </si>
  <si>
    <t>Central City</t>
  </si>
  <si>
    <t>Clifty</t>
  </si>
  <si>
    <t>Cloverport</t>
  </si>
  <si>
    <t>Columbia</t>
  </si>
  <si>
    <t>Compton</t>
  </si>
  <si>
    <t>Corbin</t>
  </si>
  <si>
    <t>Covington</t>
  </si>
  <si>
    <t>Danville</t>
  </si>
  <si>
    <t>Dawson Springs</t>
  </si>
  <si>
    <t>Edmonton</t>
  </si>
  <si>
    <t>Elizabethtown</t>
  </si>
  <si>
    <t>Elkton</t>
  </si>
  <si>
    <t>Fort Campbell</t>
  </si>
  <si>
    <t>Fort Knox</t>
  </si>
  <si>
    <t>Florence</t>
  </si>
  <si>
    <t>Fountain Run</t>
  </si>
  <si>
    <t>Frankfort</t>
  </si>
  <si>
    <t>Fulton</t>
  </si>
  <si>
    <t>Glasgow</t>
  </si>
  <si>
    <t>Greensburg</t>
  </si>
  <si>
    <t>Greenville</t>
  </si>
  <si>
    <t>Glendale</t>
  </si>
  <si>
    <t>Guthrie</t>
  </si>
  <si>
    <t>Hardinsburg</t>
  </si>
  <si>
    <t>Harlan</t>
  </si>
  <si>
    <t>Harrodsburg</t>
  </si>
  <si>
    <t>Hartford</t>
  </si>
  <si>
    <t>Hawesville</t>
  </si>
  <si>
    <t>Hazard</t>
  </si>
  <si>
    <t>Henderson</t>
  </si>
  <si>
    <t>Hiseville</t>
  </si>
  <si>
    <t>Hodgenville</t>
  </si>
  <si>
    <t>Hopkinsville</t>
  </si>
  <si>
    <t>Horse Branch</t>
  </si>
  <si>
    <t>Horse Cave</t>
  </si>
  <si>
    <t>LeGrande</t>
  </si>
  <si>
    <t>Lebanon</t>
  </si>
  <si>
    <t>Lebanon Junction</t>
  </si>
  <si>
    <t>Leitchfield</t>
  </si>
  <si>
    <t>Lewisburg</t>
  </si>
  <si>
    <t>Lewisport</t>
  </si>
  <si>
    <t>Lexington</t>
  </si>
  <si>
    <t>Liberty</t>
  </si>
  <si>
    <t>London</t>
  </si>
  <si>
    <t>Louisville</t>
  </si>
  <si>
    <t>Madisonville</t>
  </si>
  <si>
    <t>Magnolia</t>
  </si>
  <si>
    <t>Mammoth Cave</t>
  </si>
  <si>
    <t>Maysville</t>
  </si>
  <si>
    <t>Middlesboro</t>
  </si>
  <si>
    <t>Monticello</t>
  </si>
  <si>
    <t>Morehead</t>
  </si>
  <si>
    <t>Morganfield</t>
  </si>
  <si>
    <t>Morgantown</t>
  </si>
  <si>
    <t>Munfordville</t>
  </si>
  <si>
    <t>Murray</t>
  </si>
  <si>
    <t>Newport</t>
  </si>
  <si>
    <t>Olive Hill</t>
  </si>
  <si>
    <t>Olmstead</t>
  </si>
  <si>
    <t>Owensboro</t>
  </si>
  <si>
    <t>Owingsville</t>
  </si>
  <si>
    <t>Paducah</t>
  </si>
  <si>
    <t>Paintsville</t>
  </si>
  <si>
    <t>Pikeville</t>
  </si>
  <si>
    <t>Pineville</t>
  </si>
  <si>
    <t>Powderly</t>
  </si>
  <si>
    <t>Prestonburg</t>
  </si>
  <si>
    <t>Princeton</t>
  </si>
  <si>
    <t>Radcliff</t>
  </si>
  <si>
    <t>Richardsville</t>
  </si>
  <si>
    <t>Richmond</t>
  </si>
  <si>
    <t>Richpond</t>
  </si>
  <si>
    <t>Rockfield</t>
  </si>
  <si>
    <t>Russell Springs</t>
  </si>
  <si>
    <t>Russellville</t>
  </si>
  <si>
    <t>Salyersville</t>
  </si>
  <si>
    <t>Scottsville</t>
  </si>
  <si>
    <t>Smiths Grove</t>
  </si>
  <si>
    <t>Somerset</t>
  </si>
  <si>
    <t>Tompkinsville</t>
  </si>
  <si>
    <t>Upton</t>
  </si>
  <si>
    <t>West Liberty</t>
  </si>
  <si>
    <t>Williamsburg</t>
  </si>
  <si>
    <t>City</t>
  </si>
  <si>
    <t>One-Way</t>
  </si>
  <si>
    <t>Round Trip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</si>
</sst>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1.00390625" style="1" customWidth="1"/>
    <col min="2" max="2" width="12.00390625" style="1" customWidth="1"/>
    <col min="3" max="3" width="13.57421875" style="1" customWidth="1"/>
    <col min="4" max="4" width="16.140625" style="1" customWidth="1"/>
    <col min="5" max="5" width="9.57421875" style="1" bestFit="1" customWidth="1"/>
    <col min="6" max="6" width="10.8515625" style="1" bestFit="1" customWidth="1"/>
    <col min="7" max="16384" width="9.140625" style="1" customWidth="1"/>
  </cols>
  <sheetData>
    <row r="1" spans="1:22" ht="14.25">
      <c r="A1" s="19" t="s">
        <v>0</v>
      </c>
      <c r="B1" s="20"/>
      <c r="C1" s="20"/>
      <c r="D1" s="20"/>
      <c r="E1" s="20"/>
      <c r="F1" s="2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4.25">
      <c r="A2" s="19" t="s">
        <v>1</v>
      </c>
      <c r="B2" s="20"/>
      <c r="C2" s="20"/>
      <c r="D2" s="20"/>
      <c r="E2" s="20"/>
      <c r="F2" s="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19" t="s">
        <v>2</v>
      </c>
      <c r="B3" s="20"/>
      <c r="C3" s="20"/>
      <c r="D3" s="20"/>
      <c r="E3" s="20"/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8.25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5" t="s">
        <v>110</v>
      </c>
      <c r="B5" s="5" t="s">
        <v>111</v>
      </c>
      <c r="C5" s="5" t="s">
        <v>112</v>
      </c>
      <c r="D5" s="5" t="s">
        <v>110</v>
      </c>
      <c r="E5" s="5" t="s">
        <v>111</v>
      </c>
      <c r="F5" s="5" t="s">
        <v>112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6" t="s">
        <v>3</v>
      </c>
      <c r="B6" s="7">
        <v>41</v>
      </c>
      <c r="C6" s="8">
        <f>SUM(B6*2)</f>
        <v>82</v>
      </c>
      <c r="D6" s="9" t="s">
        <v>56</v>
      </c>
      <c r="E6" s="7">
        <v>107</v>
      </c>
      <c r="F6" s="8">
        <f>SUM(E6*2)</f>
        <v>214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10" t="s">
        <v>4</v>
      </c>
      <c r="B7" s="11">
        <v>93</v>
      </c>
      <c r="C7" s="12">
        <f aca="true" t="shared" si="0" ref="C7:C58">SUM(B7*2)</f>
        <v>186</v>
      </c>
      <c r="D7" s="13" t="s">
        <v>57</v>
      </c>
      <c r="E7" s="11">
        <v>49</v>
      </c>
      <c r="F7" s="12">
        <f aca="true" t="shared" si="1" ref="F7:F59">SUM(E7*2)</f>
        <v>98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6" t="s">
        <v>5</v>
      </c>
      <c r="B8" s="7">
        <v>12</v>
      </c>
      <c r="C8" s="8">
        <f t="shared" si="0"/>
        <v>24</v>
      </c>
      <c r="D8" s="9" t="s">
        <v>58</v>
      </c>
      <c r="E8" s="7">
        <v>78</v>
      </c>
      <c r="F8" s="8">
        <f t="shared" si="1"/>
        <v>156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10" t="s">
        <v>6</v>
      </c>
      <c r="B9" s="11">
        <v>219</v>
      </c>
      <c r="C9" s="12">
        <f t="shared" si="0"/>
        <v>438</v>
      </c>
      <c r="D9" s="13" t="s">
        <v>59</v>
      </c>
      <c r="E9" s="11">
        <v>64</v>
      </c>
      <c r="F9" s="12">
        <f t="shared" si="1"/>
        <v>128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6" t="s">
        <v>7</v>
      </c>
      <c r="B10" s="7">
        <v>275</v>
      </c>
      <c r="C10" s="8">
        <f t="shared" si="0"/>
        <v>550</v>
      </c>
      <c r="D10" s="9" t="s">
        <v>60</v>
      </c>
      <c r="E10" s="7">
        <v>64</v>
      </c>
      <c r="F10" s="8">
        <f t="shared" si="1"/>
        <v>128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10" t="s">
        <v>8</v>
      </c>
      <c r="B11" s="11">
        <v>14</v>
      </c>
      <c r="C11" s="12">
        <f t="shared" si="0"/>
        <v>28</v>
      </c>
      <c r="D11" s="13" t="s">
        <v>61</v>
      </c>
      <c r="E11" s="11">
        <v>38</v>
      </c>
      <c r="F11" s="12">
        <f t="shared" si="1"/>
        <v>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6" t="s">
        <v>9</v>
      </c>
      <c r="B12" s="7">
        <v>175</v>
      </c>
      <c r="C12" s="8">
        <f t="shared" si="0"/>
        <v>350</v>
      </c>
      <c r="D12" s="9" t="s">
        <v>62</v>
      </c>
      <c r="E12" s="7">
        <v>36</v>
      </c>
      <c r="F12" s="8">
        <f t="shared" si="1"/>
        <v>72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10" t="s">
        <v>10</v>
      </c>
      <c r="B13" s="11">
        <v>95</v>
      </c>
      <c r="C13" s="12">
        <f t="shared" si="0"/>
        <v>190</v>
      </c>
      <c r="D13" s="13" t="s">
        <v>63</v>
      </c>
      <c r="E13" s="11">
        <v>113</v>
      </c>
      <c r="F13" s="12">
        <f t="shared" si="1"/>
        <v>226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6" t="s">
        <v>11</v>
      </c>
      <c r="B14" s="7">
        <v>44</v>
      </c>
      <c r="C14" s="8">
        <f t="shared" si="0"/>
        <v>88</v>
      </c>
      <c r="D14" s="9" t="s">
        <v>64</v>
      </c>
      <c r="E14" s="7">
        <v>79</v>
      </c>
      <c r="F14" s="8">
        <f t="shared" si="1"/>
        <v>158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10" t="s">
        <v>12</v>
      </c>
      <c r="B15" s="11">
        <v>202</v>
      </c>
      <c r="C15" s="12">
        <f t="shared" si="0"/>
        <v>404</v>
      </c>
      <c r="D15" s="13" t="s">
        <v>65</v>
      </c>
      <c r="E15" s="11">
        <v>62</v>
      </c>
      <c r="F15" s="12">
        <f t="shared" si="1"/>
        <v>124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6" t="s">
        <v>13</v>
      </c>
      <c r="B16" s="7">
        <v>49</v>
      </c>
      <c r="C16" s="8">
        <f t="shared" si="0"/>
        <v>98</v>
      </c>
      <c r="D16" s="9" t="s">
        <v>66</v>
      </c>
      <c r="E16" s="7">
        <v>39</v>
      </c>
      <c r="F16" s="8">
        <f t="shared" si="1"/>
        <v>78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10" t="s">
        <v>14</v>
      </c>
      <c r="B17" s="11">
        <v>179</v>
      </c>
      <c r="C17" s="12">
        <f t="shared" si="0"/>
        <v>358</v>
      </c>
      <c r="D17" s="13" t="s">
        <v>67</v>
      </c>
      <c r="E17" s="11">
        <v>91</v>
      </c>
      <c r="F17" s="12">
        <f t="shared" si="1"/>
        <v>182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6" t="s">
        <v>15</v>
      </c>
      <c r="B18" s="7">
        <v>128</v>
      </c>
      <c r="C18" s="8">
        <f t="shared" si="0"/>
        <v>256</v>
      </c>
      <c r="D18" s="9" t="s">
        <v>68</v>
      </c>
      <c r="E18" s="7">
        <v>157</v>
      </c>
      <c r="F18" s="8">
        <f t="shared" si="1"/>
        <v>314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10" t="s">
        <v>16</v>
      </c>
      <c r="B19" s="11">
        <v>49</v>
      </c>
      <c r="C19" s="12">
        <f t="shared" si="0"/>
        <v>98</v>
      </c>
      <c r="D19" s="13" t="s">
        <v>69</v>
      </c>
      <c r="E19" s="11">
        <v>106</v>
      </c>
      <c r="F19" s="12">
        <f t="shared" si="1"/>
        <v>212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6" t="s">
        <v>17</v>
      </c>
      <c r="B20" s="7">
        <v>75</v>
      </c>
      <c r="C20" s="8">
        <f t="shared" si="0"/>
        <v>150</v>
      </c>
      <c r="D20" s="9" t="s">
        <v>70</v>
      </c>
      <c r="E20" s="7">
        <v>145</v>
      </c>
      <c r="F20" s="8">
        <f t="shared" si="1"/>
        <v>290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10" t="s">
        <v>18</v>
      </c>
      <c r="B21" s="11">
        <v>27</v>
      </c>
      <c r="C21" s="12">
        <f t="shared" si="0"/>
        <v>54</v>
      </c>
      <c r="D21" s="13" t="s">
        <v>71</v>
      </c>
      <c r="E21" s="11">
        <v>120</v>
      </c>
      <c r="F21" s="12">
        <f t="shared" si="1"/>
        <v>240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6" t="s">
        <v>19</v>
      </c>
      <c r="B22" s="7">
        <v>116</v>
      </c>
      <c r="C22" s="8">
        <f t="shared" si="0"/>
        <v>232</v>
      </c>
      <c r="D22" s="9" t="s">
        <v>72</v>
      </c>
      <c r="E22" s="7">
        <v>95</v>
      </c>
      <c r="F22" s="8">
        <f t="shared" si="1"/>
        <v>190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10" t="s">
        <v>20</v>
      </c>
      <c r="B23" s="11">
        <v>75</v>
      </c>
      <c r="C23" s="12">
        <f t="shared" si="0"/>
        <v>150</v>
      </c>
      <c r="D23" s="13" t="s">
        <v>73</v>
      </c>
      <c r="E23" s="11">
        <v>70</v>
      </c>
      <c r="F23" s="12">
        <f t="shared" si="1"/>
        <v>140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6" t="s">
        <v>21</v>
      </c>
      <c r="B24" s="7">
        <v>83</v>
      </c>
      <c r="C24" s="8">
        <f t="shared" si="0"/>
        <v>166</v>
      </c>
      <c r="D24" s="9" t="s">
        <v>74</v>
      </c>
      <c r="E24" s="7">
        <v>32</v>
      </c>
      <c r="F24" s="8">
        <f t="shared" si="1"/>
        <v>64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10" t="s">
        <v>22</v>
      </c>
      <c r="B25" s="11">
        <v>96</v>
      </c>
      <c r="C25" s="12">
        <f t="shared" si="0"/>
        <v>192</v>
      </c>
      <c r="D25" s="13" t="s">
        <v>75</v>
      </c>
      <c r="E25" s="11">
        <v>222</v>
      </c>
      <c r="F25" s="12">
        <f t="shared" si="1"/>
        <v>444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6" t="s">
        <v>23</v>
      </c>
      <c r="B26" s="7">
        <v>96</v>
      </c>
      <c r="C26" s="8">
        <f t="shared" si="0"/>
        <v>192</v>
      </c>
      <c r="D26" s="9" t="s">
        <v>76</v>
      </c>
      <c r="E26" s="7">
        <v>203</v>
      </c>
      <c r="F26" s="8">
        <f t="shared" si="1"/>
        <v>406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10" t="s">
        <v>24</v>
      </c>
      <c r="B27" s="11">
        <v>49</v>
      </c>
      <c r="C27" s="12">
        <f t="shared" si="0"/>
        <v>98</v>
      </c>
      <c r="D27" s="13" t="s">
        <v>77</v>
      </c>
      <c r="E27" s="11">
        <v>157</v>
      </c>
      <c r="F27" s="12">
        <f t="shared" si="1"/>
        <v>314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6" t="s">
        <v>25</v>
      </c>
      <c r="B28" s="7">
        <v>162</v>
      </c>
      <c r="C28" s="8">
        <f t="shared" si="0"/>
        <v>324</v>
      </c>
      <c r="D28" s="9" t="s">
        <v>78</v>
      </c>
      <c r="E28" s="7">
        <v>222</v>
      </c>
      <c r="F28" s="8">
        <f t="shared" si="1"/>
        <v>444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10" t="s">
        <v>26</v>
      </c>
      <c r="B29" s="11">
        <v>31</v>
      </c>
      <c r="C29" s="12">
        <f t="shared" si="0"/>
        <v>62</v>
      </c>
      <c r="D29" s="13" t="s">
        <v>79</v>
      </c>
      <c r="E29" s="11">
        <v>130</v>
      </c>
      <c r="F29" s="12">
        <f>SUM(E29*2)</f>
        <v>260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6" t="s">
        <v>27</v>
      </c>
      <c r="B30" s="7">
        <v>65</v>
      </c>
      <c r="C30" s="8">
        <f t="shared" si="0"/>
        <v>130</v>
      </c>
      <c r="D30" s="9" t="s">
        <v>80</v>
      </c>
      <c r="E30" s="7">
        <v>29</v>
      </c>
      <c r="F30" s="8">
        <f t="shared" si="1"/>
        <v>58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0" t="s">
        <v>28</v>
      </c>
      <c r="B31" s="11">
        <v>53</v>
      </c>
      <c r="C31" s="12">
        <f t="shared" si="0"/>
        <v>106</v>
      </c>
      <c r="D31" s="13" t="s">
        <v>81</v>
      </c>
      <c r="E31" s="11">
        <v>42</v>
      </c>
      <c r="F31" s="12">
        <f t="shared" si="1"/>
        <v>84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6" t="s">
        <v>29</v>
      </c>
      <c r="B32" s="7">
        <v>95</v>
      </c>
      <c r="C32" s="8">
        <f t="shared" si="0"/>
        <v>190</v>
      </c>
      <c r="D32" s="9" t="s">
        <v>82</v>
      </c>
      <c r="E32" s="7">
        <v>119</v>
      </c>
      <c r="F32" s="8">
        <f t="shared" si="1"/>
        <v>238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0" t="s">
        <v>30</v>
      </c>
      <c r="B33" s="11">
        <v>74</v>
      </c>
      <c r="C33" s="12">
        <f t="shared" si="0"/>
        <v>148</v>
      </c>
      <c r="D33" s="13" t="s">
        <v>83</v>
      </c>
      <c r="E33" s="11">
        <v>211</v>
      </c>
      <c r="F33" s="12">
        <f t="shared" si="1"/>
        <v>422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6" t="s">
        <v>31</v>
      </c>
      <c r="B34" s="7">
        <v>222</v>
      </c>
      <c r="C34" s="8">
        <f t="shared" si="0"/>
        <v>444</v>
      </c>
      <c r="D34" s="9" t="s">
        <v>84</v>
      </c>
      <c r="E34" s="7">
        <v>240</v>
      </c>
      <c r="F34" s="8">
        <f t="shared" si="1"/>
        <v>480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0" t="s">
        <v>32</v>
      </c>
      <c r="B35" s="11">
        <v>159</v>
      </c>
      <c r="C35" s="12">
        <f>SUM(B35*2)</f>
        <v>318</v>
      </c>
      <c r="D35" s="13" t="s">
        <v>85</v>
      </c>
      <c r="E35" s="11">
        <v>40</v>
      </c>
      <c r="F35" s="12">
        <f t="shared" si="1"/>
        <v>80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6" t="s">
        <v>33</v>
      </c>
      <c r="B36" s="7">
        <v>210</v>
      </c>
      <c r="C36" s="8">
        <f t="shared" si="0"/>
        <v>420</v>
      </c>
      <c r="D36" s="9" t="s">
        <v>86</v>
      </c>
      <c r="E36" s="7">
        <v>76</v>
      </c>
      <c r="F36" s="8">
        <f t="shared" si="1"/>
        <v>152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0" t="s">
        <v>34</v>
      </c>
      <c r="B37" s="11">
        <v>132</v>
      </c>
      <c r="C37" s="12">
        <f t="shared" si="0"/>
        <v>264</v>
      </c>
      <c r="D37" s="13" t="s">
        <v>87</v>
      </c>
      <c r="E37" s="11">
        <v>205</v>
      </c>
      <c r="F37" s="12">
        <f t="shared" si="1"/>
        <v>410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6" t="s">
        <v>35</v>
      </c>
      <c r="B38" s="7">
        <v>99</v>
      </c>
      <c r="C38" s="8">
        <f t="shared" si="0"/>
        <v>198</v>
      </c>
      <c r="D38" s="9" t="s">
        <v>88</v>
      </c>
      <c r="E38" s="7">
        <v>135</v>
      </c>
      <c r="F38" s="8">
        <f t="shared" si="1"/>
        <v>270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0" t="s">
        <v>36</v>
      </c>
      <c r="B39" s="11">
        <v>53</v>
      </c>
      <c r="C39" s="12">
        <f t="shared" si="0"/>
        <v>106</v>
      </c>
      <c r="D39" s="13" t="s">
        <v>89</v>
      </c>
      <c r="E39" s="11">
        <v>271</v>
      </c>
      <c r="F39" s="12">
        <f t="shared" si="1"/>
        <v>542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6" t="s">
        <v>37</v>
      </c>
      <c r="B40" s="7">
        <v>70</v>
      </c>
      <c r="C40" s="8">
        <f t="shared" si="0"/>
        <v>140</v>
      </c>
      <c r="D40" s="9" t="s">
        <v>90</v>
      </c>
      <c r="E40" s="7">
        <v>265</v>
      </c>
      <c r="F40" s="8">
        <f t="shared" si="1"/>
        <v>530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0" t="s">
        <v>38</v>
      </c>
      <c r="B41" s="11">
        <v>45</v>
      </c>
      <c r="C41" s="12">
        <f t="shared" si="0"/>
        <v>90</v>
      </c>
      <c r="D41" s="13" t="s">
        <v>91</v>
      </c>
      <c r="E41" s="11">
        <v>192</v>
      </c>
      <c r="F41" s="12">
        <f t="shared" si="1"/>
        <v>384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6" t="s">
        <v>39</v>
      </c>
      <c r="B42" s="7">
        <v>75</v>
      </c>
      <c r="C42" s="8">
        <f t="shared" si="0"/>
        <v>150</v>
      </c>
      <c r="D42" s="9" t="s">
        <v>92</v>
      </c>
      <c r="E42" s="7">
        <v>67</v>
      </c>
      <c r="F42" s="8">
        <f t="shared" si="1"/>
        <v>134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0" t="s">
        <v>40</v>
      </c>
      <c r="B43" s="11">
        <v>87</v>
      </c>
      <c r="C43" s="12">
        <f t="shared" si="0"/>
        <v>174</v>
      </c>
      <c r="D43" s="13" t="s">
        <v>93</v>
      </c>
      <c r="E43" s="11">
        <v>272</v>
      </c>
      <c r="F43" s="12">
        <f t="shared" si="1"/>
        <v>544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6" t="s">
        <v>41</v>
      </c>
      <c r="B44" s="7">
        <v>200</v>
      </c>
      <c r="C44" s="8">
        <f t="shared" si="0"/>
        <v>400</v>
      </c>
      <c r="D44" s="9" t="s">
        <v>94</v>
      </c>
      <c r="E44" s="7">
        <v>111</v>
      </c>
      <c r="F44" s="8">
        <f t="shared" si="1"/>
        <v>222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0" t="s">
        <v>42</v>
      </c>
      <c r="B45" s="11">
        <v>58</v>
      </c>
      <c r="C45" s="12">
        <f t="shared" si="0"/>
        <v>116</v>
      </c>
      <c r="D45" s="13" t="s">
        <v>95</v>
      </c>
      <c r="E45" s="11">
        <v>81</v>
      </c>
      <c r="F45" s="12">
        <f>SUM(E45*2)</f>
        <v>162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6" t="s">
        <v>43</v>
      </c>
      <c r="B46" s="7">
        <v>162</v>
      </c>
      <c r="C46" s="8">
        <f>SUM(B46*2)</f>
        <v>324</v>
      </c>
      <c r="D46" s="9" t="s">
        <v>96</v>
      </c>
      <c r="E46" s="7">
        <v>17</v>
      </c>
      <c r="F46" s="8">
        <f t="shared" si="1"/>
        <v>34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0" t="s">
        <v>44</v>
      </c>
      <c r="B47" s="11">
        <v>173</v>
      </c>
      <c r="C47" s="12">
        <f t="shared" si="0"/>
        <v>346</v>
      </c>
      <c r="D47" s="13" t="s">
        <v>97</v>
      </c>
      <c r="E47" s="11">
        <v>185</v>
      </c>
      <c r="F47" s="12">
        <f t="shared" si="1"/>
        <v>370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6" t="s">
        <v>45</v>
      </c>
      <c r="B48" s="7">
        <v>36</v>
      </c>
      <c r="C48" s="8">
        <f t="shared" si="0"/>
        <v>72</v>
      </c>
      <c r="D48" s="9" t="s">
        <v>98</v>
      </c>
      <c r="E48" s="7">
        <v>6</v>
      </c>
      <c r="F48" s="8">
        <f t="shared" si="1"/>
        <v>12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0" t="s">
        <v>46</v>
      </c>
      <c r="B49" s="11">
        <v>83</v>
      </c>
      <c r="C49" s="12">
        <f t="shared" si="0"/>
        <v>166</v>
      </c>
      <c r="D49" s="13" t="s">
        <v>99</v>
      </c>
      <c r="E49" s="11">
        <v>6</v>
      </c>
      <c r="F49" s="12">
        <f t="shared" si="1"/>
        <v>12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6" t="s">
        <v>47</v>
      </c>
      <c r="B50" s="7">
        <v>73</v>
      </c>
      <c r="C50" s="8">
        <f t="shared" si="0"/>
        <v>146</v>
      </c>
      <c r="D50" s="9" t="s">
        <v>100</v>
      </c>
      <c r="E50" s="7">
        <v>86</v>
      </c>
      <c r="F50" s="8">
        <f t="shared" si="1"/>
        <v>172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0" t="s">
        <v>48</v>
      </c>
      <c r="B51" s="11">
        <v>64</v>
      </c>
      <c r="C51" s="12">
        <f t="shared" si="0"/>
        <v>128</v>
      </c>
      <c r="D51" s="13" t="s">
        <v>101</v>
      </c>
      <c r="E51" s="11">
        <v>29</v>
      </c>
      <c r="F51" s="12">
        <f t="shared" si="1"/>
        <v>58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6" t="s">
        <v>49</v>
      </c>
      <c r="B52" s="7">
        <v>53</v>
      </c>
      <c r="C52" s="8">
        <f t="shared" si="0"/>
        <v>106</v>
      </c>
      <c r="D52" s="9" t="s">
        <v>102</v>
      </c>
      <c r="E52" s="7">
        <v>252</v>
      </c>
      <c r="F52" s="8">
        <f t="shared" si="1"/>
        <v>504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0" t="s">
        <v>50</v>
      </c>
      <c r="B53" s="11">
        <v>84</v>
      </c>
      <c r="C53" s="12">
        <f t="shared" si="0"/>
        <v>168</v>
      </c>
      <c r="D53" s="13" t="s">
        <v>103</v>
      </c>
      <c r="E53" s="11">
        <v>24</v>
      </c>
      <c r="F53" s="12">
        <f t="shared" si="1"/>
        <v>48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6" t="s">
        <v>51</v>
      </c>
      <c r="B54" s="7">
        <v>223</v>
      </c>
      <c r="C54" s="8">
        <f t="shared" si="0"/>
        <v>446</v>
      </c>
      <c r="D54" s="9" t="s">
        <v>104</v>
      </c>
      <c r="E54" s="7">
        <v>13</v>
      </c>
      <c r="F54" s="8">
        <f t="shared" si="1"/>
        <v>26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0" t="s">
        <v>52</v>
      </c>
      <c r="B55" s="11">
        <v>136</v>
      </c>
      <c r="C55" s="12">
        <f t="shared" si="0"/>
        <v>272</v>
      </c>
      <c r="D55" s="13" t="s">
        <v>105</v>
      </c>
      <c r="E55" s="11">
        <v>112</v>
      </c>
      <c r="F55" s="12">
        <f t="shared" si="1"/>
        <v>224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6" t="s">
        <v>53</v>
      </c>
      <c r="B56" s="7">
        <v>50</v>
      </c>
      <c r="C56" s="8">
        <f t="shared" si="0"/>
        <v>100</v>
      </c>
      <c r="D56" s="9" t="s">
        <v>106</v>
      </c>
      <c r="E56" s="7">
        <v>58</v>
      </c>
      <c r="F56" s="8">
        <f t="shared" si="1"/>
        <v>116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0" t="s">
        <v>54</v>
      </c>
      <c r="B57" s="11">
        <v>100</v>
      </c>
      <c r="C57" s="12">
        <f t="shared" si="0"/>
        <v>200</v>
      </c>
      <c r="D57" s="13" t="s">
        <v>107</v>
      </c>
      <c r="E57" s="11">
        <v>55</v>
      </c>
      <c r="F57" s="12">
        <f t="shared" si="1"/>
        <v>110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6" t="s">
        <v>55</v>
      </c>
      <c r="B58" s="7">
        <v>200</v>
      </c>
      <c r="C58" s="8">
        <f t="shared" si="0"/>
        <v>400</v>
      </c>
      <c r="D58" s="9" t="s">
        <v>108</v>
      </c>
      <c r="E58" s="7">
        <v>248</v>
      </c>
      <c r="F58" s="8">
        <f t="shared" si="1"/>
        <v>496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4"/>
      <c r="B59" s="15"/>
      <c r="C59" s="16"/>
      <c r="D59" s="15" t="s">
        <v>109</v>
      </c>
      <c r="E59" s="17">
        <v>173</v>
      </c>
      <c r="F59" s="16">
        <f t="shared" si="1"/>
        <v>346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1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1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1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1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1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1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1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1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1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1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1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1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1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1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1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1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1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</sheetData>
  <sheetProtection/>
  <mergeCells count="3">
    <mergeCell ref="A1:F1"/>
    <mergeCell ref="A2:F2"/>
    <mergeCell ref="A3:F3"/>
  </mergeCells>
  <printOptions/>
  <pageMargins left="0.75" right="0.75" top="0.22" bottom="0.5" header="0.17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wkuuser</dc:creator>
  <cp:keywords/>
  <dc:description/>
  <cp:lastModifiedBy>Network and Computing Support</cp:lastModifiedBy>
  <cp:lastPrinted>2004-08-03T14:29:17Z</cp:lastPrinted>
  <dcterms:created xsi:type="dcterms:W3CDTF">2004-08-03T13:45:56Z</dcterms:created>
  <dcterms:modified xsi:type="dcterms:W3CDTF">2011-07-29T15:11:21Z</dcterms:modified>
  <cp:category/>
  <cp:version/>
  <cp:contentType/>
  <cp:contentStatus/>
</cp:coreProperties>
</file>